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204" documentId="8_{95A6BED2-95AE-4533-9614-5EBD752BA688}" xr6:coauthVersionLast="47" xr6:coauthVersionMax="47" xr10:uidLastSave="{3AA382FD-3191-4E7F-B138-63128907F91C}"/>
  <bookViews>
    <workbookView xWindow="-120" yWindow="-120" windowWidth="20730" windowHeight="11160" xr2:uid="{E6267FBA-5C21-4D33-BD0D-5C88A7553F4F}"/>
  </bookViews>
  <sheets>
    <sheet name="Лист1" sheetId="1" r:id="rId1"/>
  </sheets>
  <definedNames>
    <definedName name="solver_adj" localSheetId="0" hidden="1">Лист1!$C$88:$H$88,Лист1!$D$89:$H$89,Лист1!$E$90:$H$90,Лист1!$F$91:$H$91,Лист1!$G$92:$H$92,Лист1!$H$93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Лист1!$C$88:$H$88</definedName>
    <definedName name="solver_lhs2" localSheetId="0" hidden="1">Лист1!$D$89:$H$89</definedName>
    <definedName name="solver_lhs3" localSheetId="0" hidden="1">Лист1!$E$90:$H$90</definedName>
    <definedName name="solver_lhs4" localSheetId="0" hidden="1">Лист1!$F$91:$H$91</definedName>
    <definedName name="solver_lhs5" localSheetId="0" hidden="1">Лист1!$G$92:$H$92</definedName>
    <definedName name="solver_lhs6" localSheetId="0" hidden="1">Лист1!$H$93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Лист1!$B$100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5</definedName>
    <definedName name="solver_rel3" localSheetId="0" hidden="1">5</definedName>
    <definedName name="solver_rel4" localSheetId="0" hidden="1">5</definedName>
    <definedName name="solver_rel5" localSheetId="0" hidden="1">5</definedName>
    <definedName name="solver_rel6" localSheetId="0" hidden="1">5</definedName>
    <definedName name="solver_rhs1" localSheetId="0" hidden="1">"бинарное"</definedName>
    <definedName name="solver_rhs2" localSheetId="0" hidden="1">"бинарное"</definedName>
    <definedName name="solver_rhs3" localSheetId="0" hidden="1">"бинарное"</definedName>
    <definedName name="solver_rhs4" localSheetId="0" hidden="1">"бинарное"</definedName>
    <definedName name="solver_rhs5" localSheetId="0" hidden="1">"бинарное"</definedName>
    <definedName name="solver_rhs6" localSheetId="0" hidden="1">"бинарное"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G95" i="1"/>
  <c r="F95" i="1"/>
  <c r="E95" i="1"/>
  <c r="D95" i="1"/>
  <c r="C95" i="1"/>
  <c r="B95" i="1"/>
  <c r="G94" i="1" l="1" a="1"/>
  <c r="G94" i="1" s="1"/>
  <c r="F93" i="1" a="1"/>
  <c r="F93" i="1" s="1"/>
  <c r="E92" i="1" a="1"/>
  <c r="E92" i="1" s="1"/>
  <c r="D91" i="1" a="1"/>
  <c r="D91" i="1" s="1"/>
  <c r="C90" i="1" a="1"/>
  <c r="C90" i="1" s="1"/>
  <c r="B89" i="1" a="1"/>
  <c r="B89" i="1" s="1"/>
  <c r="G85" i="1" a="1"/>
  <c r="G85" i="1" s="1"/>
  <c r="F84" i="1" a="1"/>
  <c r="F84" i="1" s="1"/>
  <c r="E83" i="1" a="1"/>
  <c r="E83" i="1" s="1"/>
  <c r="D82" i="1" a="1"/>
  <c r="D82" i="1" s="1"/>
  <c r="C81" i="1" a="1"/>
  <c r="C81" i="1" s="1"/>
  <c r="B80" i="1" a="1"/>
  <c r="B80" i="1" s="1"/>
  <c r="P76" i="1" a="1"/>
  <c r="P76" i="1" s="1"/>
  <c r="O75" i="1" a="1"/>
  <c r="O75" i="1" s="1"/>
  <c r="N74" i="1" a="1"/>
  <c r="N74" i="1" s="1"/>
  <c r="M73" i="1" a="1"/>
  <c r="M73" i="1" s="1"/>
  <c r="L72" i="1" a="1"/>
  <c r="L72" i="1" s="1"/>
  <c r="K71" i="1" a="1"/>
  <c r="K71" i="1" s="1"/>
  <c r="G76" i="1" a="1"/>
  <c r="G76" i="1" s="1"/>
  <c r="F75" i="1" a="1"/>
  <c r="F75" i="1" s="1"/>
  <c r="E74" i="1" a="1"/>
  <c r="E74" i="1" s="1"/>
  <c r="D73" i="1" a="1"/>
  <c r="D73" i="1" s="1"/>
  <c r="C72" i="1" a="1"/>
  <c r="C72" i="1" s="1"/>
  <c r="B71" i="1" a="1"/>
  <c r="B71" i="1" s="1"/>
  <c r="P67" i="1" a="1"/>
  <c r="P67" i="1" s="1"/>
  <c r="O66" i="1" a="1"/>
  <c r="O66" i="1" s="1"/>
  <c r="N65" i="1" a="1"/>
  <c r="N65" i="1" s="1"/>
  <c r="M64" i="1" a="1"/>
  <c r="M64" i="1" s="1"/>
  <c r="L63" i="1" a="1"/>
  <c r="L63" i="1" s="1"/>
  <c r="K62" i="1" a="1"/>
  <c r="K62" i="1" s="1"/>
  <c r="G67" i="1" a="1"/>
  <c r="G67" i="1" s="1"/>
  <c r="F66" i="1" a="1"/>
  <c r="F66" i="1" s="1"/>
  <c r="E65" i="1" a="1"/>
  <c r="E65" i="1" s="1"/>
  <c r="D64" i="1" a="1"/>
  <c r="D64" i="1" s="1"/>
  <c r="C63" i="1" a="1"/>
  <c r="C63" i="1" s="1"/>
  <c r="B62" i="1" a="1"/>
  <c r="B62" i="1" s="1"/>
  <c r="K52" i="1"/>
  <c r="K51" i="1"/>
  <c r="K50" i="1"/>
  <c r="K49" i="1"/>
  <c r="K48" i="1"/>
  <c r="K47" i="1"/>
  <c r="K46" i="1"/>
  <c r="F55" i="1"/>
  <c r="E55" i="1"/>
  <c r="D55" i="1"/>
  <c r="C55" i="1"/>
  <c r="B55" i="1"/>
  <c r="G54" i="1"/>
  <c r="F53" i="1"/>
  <c r="E53" i="1"/>
  <c r="D53" i="1"/>
  <c r="C53" i="1"/>
  <c r="C54" i="1" s="1"/>
  <c r="B53" i="1"/>
  <c r="B54" i="1"/>
  <c r="Q52" i="1"/>
  <c r="P52" i="1"/>
  <c r="O52" i="1"/>
  <c r="N52" i="1"/>
  <c r="M52" i="1"/>
  <c r="Q51" i="1"/>
  <c r="P51" i="1"/>
  <c r="O51" i="1"/>
  <c r="N51" i="1"/>
  <c r="M51" i="1"/>
  <c r="Q50" i="1"/>
  <c r="P50" i="1"/>
  <c r="O50" i="1"/>
  <c r="N50" i="1"/>
  <c r="M50" i="1"/>
  <c r="Q49" i="1"/>
  <c r="P49" i="1"/>
  <c r="O49" i="1"/>
  <c r="N49" i="1"/>
  <c r="M49" i="1"/>
  <c r="Q48" i="1"/>
  <c r="P48" i="1"/>
  <c r="O48" i="1"/>
  <c r="N48" i="1"/>
  <c r="M48" i="1"/>
  <c r="Q47" i="1"/>
  <c r="P47" i="1"/>
  <c r="O47" i="1"/>
  <c r="N47" i="1"/>
  <c r="M47" i="1"/>
  <c r="Q46" i="1"/>
  <c r="P46" i="1"/>
  <c r="O46" i="1"/>
  <c r="N46" i="1"/>
  <c r="M46" i="1"/>
  <c r="F54" i="1"/>
  <c r="E54" i="1"/>
  <c r="D54" i="1"/>
  <c r="I52" i="1"/>
  <c r="I51" i="1"/>
  <c r="I50" i="1"/>
  <c r="I49" i="1"/>
  <c r="I48" i="1"/>
  <c r="I47" i="1"/>
  <c r="I46" i="1"/>
  <c r="D42" i="1"/>
  <c r="D41" i="1"/>
  <c r="D40" i="1"/>
  <c r="D39" i="1"/>
  <c r="D38" i="1"/>
  <c r="D37" i="1"/>
  <c r="D36" i="1"/>
  <c r="I34" i="1"/>
  <c r="I33" i="1"/>
  <c r="I32" i="1"/>
  <c r="I31" i="1"/>
  <c r="I30" i="1"/>
  <c r="I29" i="1"/>
  <c r="I28" i="1"/>
  <c r="J9" i="1"/>
  <c r="J8" i="1"/>
  <c r="J7" i="1"/>
  <c r="J6" i="1"/>
  <c r="J5" i="1"/>
  <c r="J4" i="1"/>
  <c r="J3" i="1"/>
  <c r="I9" i="1"/>
  <c r="I8" i="1"/>
  <c r="I7" i="1"/>
  <c r="L7" i="1" s="1"/>
  <c r="I6" i="1"/>
  <c r="I5" i="1"/>
  <c r="I4" i="1"/>
  <c r="I3" i="1"/>
  <c r="L9" i="1"/>
  <c r="L8" i="1"/>
  <c r="L5" i="1"/>
  <c r="L4" i="1"/>
  <c r="E97" i="1" l="1"/>
  <c r="C97" i="1"/>
  <c r="F97" i="1"/>
  <c r="D97" i="1"/>
  <c r="B97" i="1"/>
  <c r="L6" i="1"/>
  <c r="L3" i="1"/>
  <c r="K9" i="1"/>
  <c r="K3" i="1"/>
  <c r="K4" i="1"/>
  <c r="K5" i="1"/>
  <c r="K6" i="1"/>
  <c r="K7" i="1"/>
  <c r="K8" i="1"/>
  <c r="B10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<sst xmlns="http://schemas.openxmlformats.org/spreadsheetml/2006/main" count="58" uniqueCount="33">
  <si>
    <t>Метод средних баллов</t>
  </si>
  <si>
    <t>Кварт-ры</t>
  </si>
  <si>
    <t>Алиса</t>
  </si>
  <si>
    <t>Вика</t>
  </si>
  <si>
    <t>Катя</t>
  </si>
  <si>
    <t>Алиса 2</t>
  </si>
  <si>
    <t>Степан</t>
  </si>
  <si>
    <t>M</t>
  </si>
  <si>
    <t>D</t>
  </si>
  <si>
    <t>M-q</t>
  </si>
  <si>
    <t>M+q</t>
  </si>
  <si>
    <t>По графику видно что квартиры расположились в след. порядке: 7,4,3,2,5,1 и 6.</t>
  </si>
  <si>
    <t>Но относительно 3,2 и 4 мнения экспертов разнятся больше всего что говорит о низкой достоверности.</t>
  </si>
  <si>
    <t>Верхние границы 7 и 4 близки и могут меняться местами с 1 по 2-ое.</t>
  </si>
  <si>
    <t>Метод медианных рангов</t>
  </si>
  <si>
    <t>М</t>
  </si>
  <si>
    <t>Медиана</t>
  </si>
  <si>
    <t>Предпочтительней 7-ая квартира</t>
  </si>
  <si>
    <t>Метод средневзвешанных рангов</t>
  </si>
  <si>
    <t xml:space="preserve"> D=</t>
  </si>
  <si>
    <t xml:space="preserve"> 1/D=</t>
  </si>
  <si>
    <t>Компет.</t>
  </si>
  <si>
    <t>Mk</t>
  </si>
  <si>
    <t>Меньше всего учитывались мнение Кати. В лидерах снова 7-ая квартира.</t>
  </si>
  <si>
    <t>Метод бинарных отношений</t>
  </si>
  <si>
    <t>Медиана Кемени (А)</t>
  </si>
  <si>
    <t>D(1,A)</t>
  </si>
  <si>
    <t>D(2,A)</t>
  </si>
  <si>
    <t>D(3,A)</t>
  </si>
  <si>
    <t>D(4,A)</t>
  </si>
  <si>
    <t>D(5,A)</t>
  </si>
  <si>
    <t>Целевая функция</t>
  </si>
  <si>
    <t>Результат: квартира 7, 4, 3, 1, 5, 2 и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</si>
</sst>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left"/>
    </xf>
    <xf numFmtId="0" fontId="0" fillId="0" borderId="1" xfId="0" applyBorder="1"/>
    <xf numFmtId="2" fontId="0" fillId="0" borderId="0" xfId="0" applyNumberFormat="1" applyAlignment="1">
      <alignment horizontal="right"/>
    </xf>
    <xf numFmtId="0" fontId="0" fillId="3" borderId="0" xfId="0" applyFill="1"/>
    <xf numFmtId="0" fontId="0" fillId="4" borderId="1" xfId="0" applyFill="1" applyBorder="1"/>
    <xf numFmtId="0" fontId="0" fillId="4" borderId="0" xfId="0" applyFill="1"/>
    <xf numFmtId="2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Лист1!$I$3:$I$9</c:f>
              <c:numCache>
                <c:formatCode>0.00</c:formatCode>
                <c:ptCount val="7"/>
                <c:pt idx="0">
                  <c:v>5</c:v>
                </c:pt>
                <c:pt idx="1">
                  <c:v>3.8</c:v>
                </c:pt>
                <c:pt idx="2">
                  <c:v>4.5999999999999996</c:v>
                </c:pt>
                <c:pt idx="3">
                  <c:v>7.4</c:v>
                </c:pt>
                <c:pt idx="4">
                  <c:v>4</c:v>
                </c:pt>
                <c:pt idx="5">
                  <c:v>1.2</c:v>
                </c:pt>
                <c:pt idx="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2C8-9681-DD60E06F28B3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Лист1!$J$3:$J$9</c:f>
              <c:numCache>
                <c:formatCode>0.00</c:formatCode>
                <c:ptCount val="7"/>
                <c:pt idx="0">
                  <c:v>0.5</c:v>
                </c:pt>
                <c:pt idx="1">
                  <c:v>6.1999999999999993</c:v>
                </c:pt>
                <c:pt idx="2">
                  <c:v>8.3000000000000007</c:v>
                </c:pt>
                <c:pt idx="3">
                  <c:v>4.7999999999999972</c:v>
                </c:pt>
                <c:pt idx="4">
                  <c:v>3.5</c:v>
                </c:pt>
                <c:pt idx="5">
                  <c:v>0.19999999999999996</c:v>
                </c:pt>
                <c:pt idx="6">
                  <c:v>3.2000000000000028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2C8-9681-DD60E06F28B3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Лист1!$K$3:$K$9</c:f>
              <c:numCache>
                <c:formatCode>0.00</c:formatCode>
                <c:ptCount val="7"/>
                <c:pt idx="0">
                  <c:v>4.2928932188134521</c:v>
                </c:pt>
                <c:pt idx="1">
                  <c:v>1.3100200804022535</c:v>
                </c:pt>
                <c:pt idx="2">
                  <c:v>1.719027941822413</c:v>
                </c:pt>
                <c:pt idx="3">
                  <c:v>5.2091097699793369</c:v>
                </c:pt>
                <c:pt idx="4">
                  <c:v>2.1291713066130296</c:v>
                </c:pt>
                <c:pt idx="5">
                  <c:v>0.75278640450004208</c:v>
                </c:pt>
                <c:pt idx="6">
                  <c:v>7.0111456180001683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1-42C8-9681-DD60E06F28B3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Лист1!$L$3:$L$9</c:f>
              <c:numCache>
                <c:formatCode>0.00</c:formatCode>
                <c:ptCount val="7"/>
                <c:pt idx="0">
                  <c:v>5.7071067811865479</c:v>
                </c:pt>
                <c:pt idx="1">
                  <c:v>6.2899799195977462</c:v>
                </c:pt>
                <c:pt idx="2">
                  <c:v>7.4809720581775867</c:v>
                </c:pt>
                <c:pt idx="3">
                  <c:v>9.5908902300206638</c:v>
                </c:pt>
                <c:pt idx="4">
                  <c:v>5.8708286933869704</c:v>
                </c:pt>
                <c:pt idx="5">
                  <c:v>1.6472135954999578</c:v>
                </c:pt>
                <c:pt idx="6">
                  <c:v>10.588854381999834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01-42C8-9681-DD60E06F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611097007"/>
        <c:axId val="1611094095"/>
      </c:stockChart>
      <c:catAx>
        <c:axId val="1611097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1094095"/>
        <c:crosses val="autoZero"/>
        <c:auto val="1"/>
        <c:lblAlgn val="ctr"/>
        <c:lblOffset val="100"/>
        <c:noMultiLvlLbl val="0"/>
      </c:catAx>
      <c:valAx>
        <c:axId val="161109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109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</xdr:rowOff>
    </xdr:from>
    <xdr:to>
      <xdr:col>8</xdr:col>
      <xdr:colOff>171450</xdr:colOff>
      <xdr:row>22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42EF82-9D3C-F056-2C8F-2E2EAE4BA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34D1-CA16-4601-ADB2-D33421AB78EE}">
  <dimension ref="A1:U100"/>
  <sheetViews>
    <sheetView tabSelected="1" topLeftCell="A80" workbookViewId="0">
      <selection activeCell="J99" sqref="J99"/>
    </sheetView>
  </sheetViews>
  <sheetFormatPr defaultRowHeight="15" x14ac:dyDescent="0.25"/>
  <cols>
    <col min="2" max="6" width="7.7109375" customWidth="1"/>
  </cols>
  <sheetData>
    <row r="1" spans="1:12" x14ac:dyDescent="0.25">
      <c r="B1" t="s">
        <v>0</v>
      </c>
    </row>
    <row r="2" spans="1:12" x14ac:dyDescent="0.25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x14ac:dyDescent="0.25">
      <c r="A3">
        <v>1</v>
      </c>
      <c r="B3" s="2">
        <v>4</v>
      </c>
      <c r="C3" s="2">
        <v>5</v>
      </c>
      <c r="D3" s="2">
        <v>5</v>
      </c>
      <c r="E3" s="2">
        <v>6</v>
      </c>
      <c r="F3" s="2">
        <v>5</v>
      </c>
      <c r="I3" s="3">
        <f>AVERAGE(B3:F3)</f>
        <v>5</v>
      </c>
      <c r="J3" s="3">
        <f>_xlfn.VAR.S(B3:F3)</f>
        <v>0.5</v>
      </c>
      <c r="K3" s="3">
        <f>I3-SQRT(J3)</f>
        <v>4.2928932188134521</v>
      </c>
      <c r="L3" s="3">
        <f>I3+SQRT(J3)</f>
        <v>5.7071067811865479</v>
      </c>
    </row>
    <row r="4" spans="1:12" x14ac:dyDescent="0.25">
      <c r="A4">
        <v>2</v>
      </c>
      <c r="B4" s="2">
        <v>6</v>
      </c>
      <c r="C4" s="2">
        <v>2</v>
      </c>
      <c r="D4" s="2">
        <v>7</v>
      </c>
      <c r="E4" s="2">
        <v>2</v>
      </c>
      <c r="F4" s="2">
        <v>2</v>
      </c>
      <c r="I4" s="3">
        <f t="shared" ref="I4:I9" si="0">AVERAGE(B4:F4)</f>
        <v>3.8</v>
      </c>
      <c r="J4" s="3">
        <f t="shared" ref="J4:J9" si="1">_xlfn.VAR.S(B4:F4)</f>
        <v>6.1999999999999993</v>
      </c>
      <c r="K4" s="3">
        <f t="shared" ref="K4:K8" si="2">I4-SQRT(J4)</f>
        <v>1.3100200804022535</v>
      </c>
      <c r="L4" s="3">
        <f t="shared" ref="L4:L8" si="3">I4+SQRT(J4)</f>
        <v>6.2899799195977462</v>
      </c>
    </row>
    <row r="5" spans="1:12" x14ac:dyDescent="0.25">
      <c r="A5">
        <v>3</v>
      </c>
      <c r="B5" s="2">
        <v>6</v>
      </c>
      <c r="C5" s="2">
        <v>7</v>
      </c>
      <c r="D5" s="2">
        <v>7</v>
      </c>
      <c r="E5" s="2">
        <v>2</v>
      </c>
      <c r="F5" s="2">
        <v>1</v>
      </c>
      <c r="I5" s="3">
        <f t="shared" si="0"/>
        <v>4.5999999999999996</v>
      </c>
      <c r="J5" s="3">
        <f t="shared" si="1"/>
        <v>8.3000000000000007</v>
      </c>
      <c r="K5" s="3">
        <f t="shared" si="2"/>
        <v>1.719027941822413</v>
      </c>
      <c r="L5" s="3">
        <f t="shared" si="3"/>
        <v>7.4809720581775867</v>
      </c>
    </row>
    <row r="6" spans="1:12" x14ac:dyDescent="0.25">
      <c r="A6">
        <v>4</v>
      </c>
      <c r="B6" s="2">
        <v>8</v>
      </c>
      <c r="C6" s="2">
        <v>10</v>
      </c>
      <c r="D6" s="2">
        <v>7</v>
      </c>
      <c r="E6" s="2">
        <v>8</v>
      </c>
      <c r="F6" s="2">
        <v>4</v>
      </c>
      <c r="I6" s="3">
        <f t="shared" si="0"/>
        <v>7.4</v>
      </c>
      <c r="J6" s="3">
        <f t="shared" si="1"/>
        <v>4.7999999999999972</v>
      </c>
      <c r="K6" s="3">
        <f t="shared" si="2"/>
        <v>5.2091097699793369</v>
      </c>
      <c r="L6" s="3">
        <f t="shared" si="3"/>
        <v>9.5908902300206638</v>
      </c>
    </row>
    <row r="7" spans="1:12" x14ac:dyDescent="0.25">
      <c r="A7">
        <v>5</v>
      </c>
      <c r="B7" s="2">
        <v>5</v>
      </c>
      <c r="C7" s="2">
        <v>5</v>
      </c>
      <c r="D7" s="2">
        <v>6</v>
      </c>
      <c r="E7" s="2">
        <v>2</v>
      </c>
      <c r="F7" s="2">
        <v>2</v>
      </c>
      <c r="I7" s="3">
        <f t="shared" si="0"/>
        <v>4</v>
      </c>
      <c r="J7" s="3">
        <f t="shared" si="1"/>
        <v>3.5</v>
      </c>
      <c r="K7" s="3">
        <f t="shared" si="2"/>
        <v>2.1291713066130296</v>
      </c>
      <c r="L7" s="3">
        <f t="shared" si="3"/>
        <v>5.8708286933869704</v>
      </c>
    </row>
    <row r="8" spans="1:12" x14ac:dyDescent="0.25">
      <c r="A8">
        <v>6</v>
      </c>
      <c r="B8" s="2">
        <v>2</v>
      </c>
      <c r="C8" s="2">
        <v>1</v>
      </c>
      <c r="D8" s="2">
        <v>1</v>
      </c>
      <c r="E8" s="2">
        <v>1</v>
      </c>
      <c r="F8" s="2">
        <v>1</v>
      </c>
      <c r="I8" s="3">
        <f t="shared" si="0"/>
        <v>1.2</v>
      </c>
      <c r="J8" s="3">
        <f t="shared" si="1"/>
        <v>0.19999999999999996</v>
      </c>
      <c r="K8" s="3">
        <f t="shared" si="2"/>
        <v>0.75278640450004208</v>
      </c>
      <c r="L8" s="3">
        <f t="shared" si="3"/>
        <v>1.6472135954999578</v>
      </c>
    </row>
    <row r="9" spans="1:12" x14ac:dyDescent="0.25">
      <c r="A9">
        <v>7</v>
      </c>
      <c r="B9" s="2">
        <v>10</v>
      </c>
      <c r="C9" s="2">
        <v>10</v>
      </c>
      <c r="D9" s="2">
        <v>8</v>
      </c>
      <c r="E9" s="2">
        <v>10</v>
      </c>
      <c r="F9" s="2">
        <v>6</v>
      </c>
      <c r="I9" s="3">
        <f t="shared" si="0"/>
        <v>8.8000000000000007</v>
      </c>
      <c r="J9" s="3">
        <f t="shared" si="1"/>
        <v>3.2000000000000028</v>
      </c>
      <c r="K9" s="3">
        <f>I9-SQRT(J9)</f>
        <v>7.0111456180001683</v>
      </c>
      <c r="L9" s="3">
        <f>I9+SQRT(J9)</f>
        <v>10.588854381999834</v>
      </c>
    </row>
    <row r="24" spans="1:21" x14ac:dyDescent="0.25">
      <c r="A24" t="s">
        <v>11</v>
      </c>
      <c r="J24" t="s">
        <v>12</v>
      </c>
      <c r="U24" t="s">
        <v>13</v>
      </c>
    </row>
    <row r="25" spans="1:21" x14ac:dyDescent="0.25">
      <c r="B25" s="4" t="s">
        <v>14</v>
      </c>
      <c r="C25" s="4"/>
      <c r="D25" s="4"/>
      <c r="E25" s="4"/>
    </row>
    <row r="27" spans="1:21" x14ac:dyDescent="0.25">
      <c r="A27" t="s">
        <v>1</v>
      </c>
      <c r="B27" s="1" t="s">
        <v>2</v>
      </c>
      <c r="C27" s="1" t="s">
        <v>3</v>
      </c>
      <c r="D27" s="1" t="s">
        <v>4</v>
      </c>
      <c r="E27" s="1" t="s">
        <v>5</v>
      </c>
      <c r="F27" s="1" t="s">
        <v>6</v>
      </c>
      <c r="I27" s="1" t="s">
        <v>15</v>
      </c>
    </row>
    <row r="28" spans="1:21" x14ac:dyDescent="0.25">
      <c r="A28">
        <v>1</v>
      </c>
      <c r="B28" s="2">
        <v>6</v>
      </c>
      <c r="C28" s="2">
        <v>3</v>
      </c>
      <c r="D28" s="2">
        <v>7</v>
      </c>
      <c r="E28" s="2">
        <v>4</v>
      </c>
      <c r="F28" s="2">
        <v>3</v>
      </c>
      <c r="I28">
        <f>AVERAGE(B28:F28)</f>
        <v>4.5999999999999996</v>
      </c>
    </row>
    <row r="29" spans="1:21" x14ac:dyDescent="0.25">
      <c r="A29">
        <v>2</v>
      </c>
      <c r="B29" s="2">
        <v>4</v>
      </c>
      <c r="C29" s="2">
        <v>6</v>
      </c>
      <c r="D29" s="2">
        <v>4</v>
      </c>
      <c r="E29" s="2">
        <v>5</v>
      </c>
      <c r="F29" s="2">
        <v>5</v>
      </c>
      <c r="I29">
        <f t="shared" ref="I29:I34" si="4">AVERAGE(B29:F29)</f>
        <v>4.8</v>
      </c>
    </row>
    <row r="30" spans="1:21" x14ac:dyDescent="0.25">
      <c r="A30">
        <v>3</v>
      </c>
      <c r="B30" s="2">
        <v>3</v>
      </c>
      <c r="C30" s="2">
        <v>4</v>
      </c>
      <c r="D30" s="2">
        <v>3</v>
      </c>
      <c r="E30" s="2">
        <v>6</v>
      </c>
      <c r="F30" s="2">
        <v>6</v>
      </c>
      <c r="I30">
        <f t="shared" si="4"/>
        <v>4.4000000000000004</v>
      </c>
    </row>
    <row r="31" spans="1:21" x14ac:dyDescent="0.25">
      <c r="A31">
        <v>4</v>
      </c>
      <c r="B31" s="2">
        <v>1</v>
      </c>
      <c r="C31" s="2">
        <v>2</v>
      </c>
      <c r="D31" s="2">
        <v>1</v>
      </c>
      <c r="E31" s="2">
        <v>2</v>
      </c>
      <c r="F31" s="2">
        <v>2</v>
      </c>
      <c r="I31">
        <f t="shared" si="4"/>
        <v>1.6</v>
      </c>
    </row>
    <row r="32" spans="1:21" x14ac:dyDescent="0.25">
      <c r="A32">
        <v>5</v>
      </c>
      <c r="B32" s="2">
        <v>5</v>
      </c>
      <c r="C32" s="2">
        <v>5</v>
      </c>
      <c r="D32" s="2">
        <v>5</v>
      </c>
      <c r="E32" s="2">
        <v>3</v>
      </c>
      <c r="F32" s="2">
        <v>4</v>
      </c>
      <c r="I32">
        <f t="shared" si="4"/>
        <v>4.4000000000000004</v>
      </c>
    </row>
    <row r="33" spans="1:17" x14ac:dyDescent="0.25">
      <c r="A33">
        <v>6</v>
      </c>
      <c r="B33" s="2">
        <v>7</v>
      </c>
      <c r="C33" s="2">
        <v>7</v>
      </c>
      <c r="D33" s="2">
        <v>6</v>
      </c>
      <c r="E33" s="2">
        <v>7</v>
      </c>
      <c r="F33" s="2">
        <v>7</v>
      </c>
      <c r="I33">
        <f t="shared" si="4"/>
        <v>6.8</v>
      </c>
    </row>
    <row r="34" spans="1:17" x14ac:dyDescent="0.25">
      <c r="A34">
        <v>7</v>
      </c>
      <c r="B34" s="2">
        <v>2</v>
      </c>
      <c r="C34" s="2">
        <v>1</v>
      </c>
      <c r="D34" s="2">
        <v>2</v>
      </c>
      <c r="E34" s="2">
        <v>1</v>
      </c>
      <c r="F34" s="2">
        <v>1</v>
      </c>
      <c r="I34">
        <f t="shared" si="4"/>
        <v>1.4</v>
      </c>
    </row>
    <row r="35" spans="1:17" x14ac:dyDescent="0.25">
      <c r="A35" t="s">
        <v>1</v>
      </c>
      <c r="E35" s="1" t="s">
        <v>16</v>
      </c>
    </row>
    <row r="36" spans="1:17" x14ac:dyDescent="0.25">
      <c r="A36">
        <v>1</v>
      </c>
      <c r="B36" s="2">
        <v>3</v>
      </c>
      <c r="C36" s="2">
        <v>3</v>
      </c>
      <c r="D36" s="2">
        <f>(C36+E36+F36)/3</f>
        <v>4.333333333333333</v>
      </c>
      <c r="E36" s="2">
        <v>4</v>
      </c>
      <c r="F36" s="2">
        <v>6</v>
      </c>
      <c r="G36" s="2">
        <v>7</v>
      </c>
    </row>
    <row r="37" spans="1:17" x14ac:dyDescent="0.25">
      <c r="A37">
        <v>2</v>
      </c>
      <c r="B37" s="2">
        <v>4</v>
      </c>
      <c r="C37" s="2">
        <v>4</v>
      </c>
      <c r="D37" s="2">
        <f t="shared" ref="D37:D42" si="5">(C37+E37+F37)/3</f>
        <v>4.666666666666667</v>
      </c>
      <c r="E37" s="2">
        <v>5</v>
      </c>
      <c r="F37" s="2">
        <v>5</v>
      </c>
      <c r="G37" s="2">
        <v>6</v>
      </c>
    </row>
    <row r="38" spans="1:17" x14ac:dyDescent="0.25">
      <c r="A38">
        <v>3</v>
      </c>
      <c r="B38" s="2">
        <v>3</v>
      </c>
      <c r="C38" s="2">
        <v>3</v>
      </c>
      <c r="D38" s="2">
        <f t="shared" si="5"/>
        <v>4.333333333333333</v>
      </c>
      <c r="E38" s="2">
        <v>4</v>
      </c>
      <c r="F38" s="2">
        <v>6</v>
      </c>
      <c r="G38" s="2">
        <v>6</v>
      </c>
    </row>
    <row r="39" spans="1:17" x14ac:dyDescent="0.25">
      <c r="A39">
        <v>4</v>
      </c>
      <c r="B39" s="2">
        <v>1</v>
      </c>
      <c r="C39" s="2">
        <v>1</v>
      </c>
      <c r="D39" s="2">
        <f t="shared" si="5"/>
        <v>1.6666666666666667</v>
      </c>
      <c r="E39" s="2">
        <v>2</v>
      </c>
      <c r="F39" s="2">
        <v>2</v>
      </c>
      <c r="G39" s="2">
        <v>2</v>
      </c>
    </row>
    <row r="40" spans="1:17" x14ac:dyDescent="0.25">
      <c r="A40">
        <v>5</v>
      </c>
      <c r="B40" s="2">
        <v>3</v>
      </c>
      <c r="C40" s="2">
        <v>4</v>
      </c>
      <c r="D40" s="2">
        <f t="shared" si="5"/>
        <v>4.666666666666667</v>
      </c>
      <c r="E40" s="2">
        <v>5</v>
      </c>
      <c r="F40" s="2">
        <v>5</v>
      </c>
      <c r="G40" s="2">
        <v>5</v>
      </c>
    </row>
    <row r="41" spans="1:17" x14ac:dyDescent="0.25">
      <c r="A41">
        <v>6</v>
      </c>
      <c r="B41" s="2">
        <v>6</v>
      </c>
      <c r="C41" s="2">
        <v>7</v>
      </c>
      <c r="D41" s="2">
        <f t="shared" si="5"/>
        <v>7</v>
      </c>
      <c r="E41" s="2">
        <v>7</v>
      </c>
      <c r="F41" s="2">
        <v>7</v>
      </c>
      <c r="G41" s="2">
        <v>7</v>
      </c>
    </row>
    <row r="42" spans="1:17" x14ac:dyDescent="0.25">
      <c r="A42">
        <v>7</v>
      </c>
      <c r="B42" s="2">
        <v>1</v>
      </c>
      <c r="C42" s="2">
        <v>1</v>
      </c>
      <c r="D42" s="5">
        <f t="shared" si="5"/>
        <v>1.3333333333333333</v>
      </c>
      <c r="E42" s="2">
        <v>1</v>
      </c>
      <c r="F42" s="2">
        <v>2</v>
      </c>
      <c r="G42" s="2">
        <v>2</v>
      </c>
      <c r="H42" t="s">
        <v>17</v>
      </c>
    </row>
    <row r="43" spans="1:17" x14ac:dyDescent="0.25">
      <c r="B43" s="6" t="s">
        <v>18</v>
      </c>
      <c r="C43" s="6"/>
      <c r="D43" s="6"/>
      <c r="E43" s="6"/>
      <c r="F43" s="6"/>
    </row>
    <row r="45" spans="1:17" x14ac:dyDescent="0.25">
      <c r="A45" t="s">
        <v>1</v>
      </c>
      <c r="B45" s="1" t="s">
        <v>2</v>
      </c>
      <c r="C45" s="1" t="s">
        <v>3</v>
      </c>
      <c r="D45" s="1" t="s">
        <v>4</v>
      </c>
      <c r="E45" s="1" t="s">
        <v>5</v>
      </c>
      <c r="F45" s="1" t="s">
        <v>6</v>
      </c>
      <c r="I45" s="1" t="s">
        <v>15</v>
      </c>
      <c r="K45" s="1" t="s">
        <v>22</v>
      </c>
    </row>
    <row r="46" spans="1:17" x14ac:dyDescent="0.25">
      <c r="A46">
        <v>1</v>
      </c>
      <c r="B46" s="2">
        <v>6</v>
      </c>
      <c r="C46" s="2">
        <v>3</v>
      </c>
      <c r="D46" s="2">
        <v>7</v>
      </c>
      <c r="E46" s="2">
        <v>4</v>
      </c>
      <c r="F46" s="2">
        <v>3</v>
      </c>
      <c r="I46">
        <f>AVERAGE(B46:F46)</f>
        <v>4.5999999999999996</v>
      </c>
      <c r="K46" s="9">
        <f>SUMPRODUCT(B46:F46,B$55:F$55)</f>
        <v>4.3178187101381456</v>
      </c>
      <c r="M46">
        <f>B46-$I46</f>
        <v>1.4000000000000004</v>
      </c>
      <c r="N46">
        <f t="shared" ref="N46:N52" si="6">C46-$I46</f>
        <v>-1.5999999999999996</v>
      </c>
      <c r="O46">
        <f t="shared" ref="O46:O52" si="7">D46-$I46</f>
        <v>2.4000000000000004</v>
      </c>
      <c r="P46">
        <f t="shared" ref="P46:P52" si="8">E46-$I46</f>
        <v>-0.59999999999999964</v>
      </c>
      <c r="Q46">
        <f t="shared" ref="Q46:Q52" si="9">F46-$I46</f>
        <v>-1.5999999999999996</v>
      </c>
    </row>
    <row r="47" spans="1:17" x14ac:dyDescent="0.25">
      <c r="A47">
        <v>2</v>
      </c>
      <c r="B47" s="2">
        <v>4</v>
      </c>
      <c r="C47" s="2">
        <v>6</v>
      </c>
      <c r="D47" s="2">
        <v>4</v>
      </c>
      <c r="E47" s="2">
        <v>5</v>
      </c>
      <c r="F47" s="2">
        <v>5</v>
      </c>
      <c r="I47">
        <f t="shared" ref="I47:I52" si="10">AVERAGE(B47:F47)</f>
        <v>4.8</v>
      </c>
      <c r="K47" s="9">
        <f t="shared" ref="K47:K52" si="11">SUMPRODUCT(B47:F47,B$55:F$55)</f>
        <v>4.9168140067472725</v>
      </c>
      <c r="M47">
        <f t="shared" ref="M47:M52" si="12">B47-$I47</f>
        <v>-0.79999999999999982</v>
      </c>
      <c r="N47">
        <f t="shared" si="6"/>
        <v>1.2000000000000002</v>
      </c>
      <c r="O47">
        <f t="shared" si="7"/>
        <v>-0.79999999999999982</v>
      </c>
      <c r="P47">
        <f t="shared" si="8"/>
        <v>0.20000000000000018</v>
      </c>
      <c r="Q47">
        <f t="shared" si="9"/>
        <v>0.20000000000000018</v>
      </c>
    </row>
    <row r="48" spans="1:17" x14ac:dyDescent="0.25">
      <c r="A48">
        <v>3</v>
      </c>
      <c r="B48" s="2">
        <v>3</v>
      </c>
      <c r="C48" s="2">
        <v>4</v>
      </c>
      <c r="D48" s="2">
        <v>3</v>
      </c>
      <c r="E48" s="2">
        <v>6</v>
      </c>
      <c r="F48" s="2">
        <v>6</v>
      </c>
      <c r="I48">
        <f t="shared" si="10"/>
        <v>4.4000000000000004</v>
      </c>
      <c r="K48" s="9">
        <f t="shared" si="11"/>
        <v>4.538814055997439</v>
      </c>
      <c r="M48">
        <f t="shared" si="12"/>
        <v>-1.4000000000000004</v>
      </c>
      <c r="N48">
        <f t="shared" si="6"/>
        <v>-0.40000000000000036</v>
      </c>
      <c r="O48">
        <f t="shared" si="7"/>
        <v>-1.4000000000000004</v>
      </c>
      <c r="P48">
        <f t="shared" si="8"/>
        <v>1.5999999999999996</v>
      </c>
      <c r="Q48">
        <f t="shared" si="9"/>
        <v>1.5999999999999996</v>
      </c>
    </row>
    <row r="49" spans="1:17" x14ac:dyDescent="0.25">
      <c r="A49">
        <v>4</v>
      </c>
      <c r="B49" s="2">
        <v>1</v>
      </c>
      <c r="C49" s="2">
        <v>2</v>
      </c>
      <c r="D49" s="2">
        <v>1</v>
      </c>
      <c r="E49" s="2">
        <v>2</v>
      </c>
      <c r="F49" s="2">
        <v>2</v>
      </c>
      <c r="I49">
        <f t="shared" si="10"/>
        <v>1.6</v>
      </c>
      <c r="K49" s="9">
        <f t="shared" si="11"/>
        <v>1.6744884138983969</v>
      </c>
      <c r="M49">
        <f t="shared" si="12"/>
        <v>-0.60000000000000009</v>
      </c>
      <c r="N49">
        <f t="shared" si="6"/>
        <v>0.39999999999999991</v>
      </c>
      <c r="O49">
        <f t="shared" si="7"/>
        <v>-0.60000000000000009</v>
      </c>
      <c r="P49">
        <f t="shared" si="8"/>
        <v>0.39999999999999991</v>
      </c>
      <c r="Q49">
        <f t="shared" si="9"/>
        <v>0.39999999999999991</v>
      </c>
    </row>
    <row r="50" spans="1:17" x14ac:dyDescent="0.25">
      <c r="A50">
        <v>5</v>
      </c>
      <c r="B50" s="2">
        <v>5</v>
      </c>
      <c r="C50" s="2">
        <v>5</v>
      </c>
      <c r="D50" s="2">
        <v>5</v>
      </c>
      <c r="E50" s="2">
        <v>3</v>
      </c>
      <c r="F50" s="2">
        <v>4</v>
      </c>
      <c r="I50">
        <f t="shared" si="10"/>
        <v>4.4000000000000004</v>
      </c>
      <c r="K50" s="9">
        <f t="shared" si="11"/>
        <v>4.343869585559851</v>
      </c>
      <c r="M50">
        <f t="shared" si="12"/>
        <v>0.59999999999999964</v>
      </c>
      <c r="N50">
        <f t="shared" si="6"/>
        <v>0.59999999999999964</v>
      </c>
      <c r="O50">
        <f t="shared" si="7"/>
        <v>0.59999999999999964</v>
      </c>
      <c r="P50">
        <f t="shared" si="8"/>
        <v>-1.4000000000000004</v>
      </c>
      <c r="Q50">
        <f t="shared" si="9"/>
        <v>-0.40000000000000036</v>
      </c>
    </row>
    <row r="51" spans="1:17" x14ac:dyDescent="0.25">
      <c r="A51">
        <v>6</v>
      </c>
      <c r="B51" s="2">
        <v>7</v>
      </c>
      <c r="C51" s="2">
        <v>7</v>
      </c>
      <c r="D51" s="2">
        <v>6</v>
      </c>
      <c r="E51" s="2">
        <v>7</v>
      </c>
      <c r="F51" s="2">
        <v>7</v>
      </c>
      <c r="I51">
        <f t="shared" si="10"/>
        <v>6.8</v>
      </c>
      <c r="K51" s="9">
        <f t="shared" si="11"/>
        <v>6.8826836415572901</v>
      </c>
      <c r="M51">
        <f t="shared" si="12"/>
        <v>0.20000000000000018</v>
      </c>
      <c r="N51">
        <f t="shared" si="6"/>
        <v>0.20000000000000018</v>
      </c>
      <c r="O51">
        <f t="shared" si="7"/>
        <v>-0.79999999999999982</v>
      </c>
      <c r="P51">
        <f t="shared" si="8"/>
        <v>0.20000000000000018</v>
      </c>
      <c r="Q51">
        <f t="shared" si="9"/>
        <v>0.20000000000000018</v>
      </c>
    </row>
    <row r="52" spans="1:17" x14ac:dyDescent="0.25">
      <c r="A52">
        <v>7</v>
      </c>
      <c r="B52" s="2">
        <v>2</v>
      </c>
      <c r="C52" s="2">
        <v>1</v>
      </c>
      <c r="D52" s="2">
        <v>2</v>
      </c>
      <c r="E52" s="2">
        <v>1</v>
      </c>
      <c r="F52" s="2">
        <v>1</v>
      </c>
      <c r="I52">
        <f t="shared" si="10"/>
        <v>1.4</v>
      </c>
      <c r="K52" s="10">
        <f t="shared" si="11"/>
        <v>1.3255115861016029</v>
      </c>
      <c r="M52">
        <f t="shared" si="12"/>
        <v>0.60000000000000009</v>
      </c>
      <c r="N52">
        <f t="shared" si="6"/>
        <v>-0.39999999999999991</v>
      </c>
      <c r="O52">
        <f t="shared" si="7"/>
        <v>0.60000000000000009</v>
      </c>
      <c r="P52">
        <f t="shared" si="8"/>
        <v>-0.39999999999999991</v>
      </c>
      <c r="Q52">
        <f t="shared" si="9"/>
        <v>-0.39999999999999991</v>
      </c>
    </row>
    <row r="53" spans="1:17" x14ac:dyDescent="0.25">
      <c r="A53" t="s">
        <v>19</v>
      </c>
      <c r="B53" s="7">
        <f>SUMSQ(M46:M52)/6</f>
        <v>0.94666666666666688</v>
      </c>
      <c r="C53" s="7">
        <f t="shared" ref="C53:F53" si="13">SUMSQ(N46:N52)/6</f>
        <v>0.81333333333333313</v>
      </c>
      <c r="D53" s="7">
        <f t="shared" si="13"/>
        <v>1.6800000000000004</v>
      </c>
      <c r="E53" s="7">
        <f t="shared" si="13"/>
        <v>0.87999999999999989</v>
      </c>
      <c r="F53" s="7">
        <f t="shared" si="13"/>
        <v>0.94666666666666632</v>
      </c>
    </row>
    <row r="54" spans="1:17" x14ac:dyDescent="0.25">
      <c r="A54" t="s">
        <v>20</v>
      </c>
      <c r="B54">
        <f>1/B53</f>
        <v>1.0563380281690138</v>
      </c>
      <c r="C54">
        <f>1/C53</f>
        <v>1.2295081967213117</v>
      </c>
      <c r="D54">
        <f>1/D53</f>
        <v>0.59523809523809512</v>
      </c>
      <c r="E54">
        <f>1/E53</f>
        <v>1.1363636363636365</v>
      </c>
      <c r="F54">
        <f>1/F53</f>
        <v>1.0563380281690145</v>
      </c>
      <c r="G54">
        <f>SUM(B54:F54)</f>
        <v>5.0737859846610718</v>
      </c>
    </row>
    <row r="55" spans="1:17" x14ac:dyDescent="0.25">
      <c r="A55" t="s">
        <v>21</v>
      </c>
      <c r="B55" s="8">
        <f>B54/$G54</f>
        <v>0.20819522765889326</v>
      </c>
      <c r="C55" s="8">
        <f t="shared" ref="C55:F55" si="14">C54/$G54</f>
        <v>0.24232559284887589</v>
      </c>
      <c r="D55" s="8">
        <f t="shared" si="14"/>
        <v>0.11731635844270971</v>
      </c>
      <c r="E55" s="8">
        <f t="shared" si="14"/>
        <v>0.22396759339062769</v>
      </c>
      <c r="F55" s="8">
        <f t="shared" si="14"/>
        <v>0.20819522765889339</v>
      </c>
      <c r="G55" s="8"/>
    </row>
    <row r="56" spans="1:17" x14ac:dyDescent="0.25">
      <c r="A56" t="s">
        <v>23</v>
      </c>
    </row>
    <row r="57" spans="1:17" x14ac:dyDescent="0.25">
      <c r="B57" s="6" t="s">
        <v>24</v>
      </c>
      <c r="C57" s="6"/>
      <c r="D57" s="6"/>
      <c r="E57" s="6"/>
    </row>
    <row r="59" spans="1:17" x14ac:dyDescent="0.25">
      <c r="E59" t="s">
        <v>2</v>
      </c>
      <c r="N59" t="s">
        <v>3</v>
      </c>
    </row>
    <row r="60" spans="1:17" x14ac:dyDescent="0.25">
      <c r="A60" t="s">
        <v>1</v>
      </c>
      <c r="B60" s="1">
        <v>1</v>
      </c>
      <c r="C60" s="1">
        <v>2</v>
      </c>
      <c r="D60" s="1">
        <v>3</v>
      </c>
      <c r="E60" s="1">
        <v>4</v>
      </c>
      <c r="F60" s="1">
        <v>5</v>
      </c>
      <c r="G60" s="1">
        <v>6</v>
      </c>
      <c r="H60" s="1">
        <v>7</v>
      </c>
      <c r="J60" t="s">
        <v>1</v>
      </c>
      <c r="K60" s="1">
        <v>1</v>
      </c>
      <c r="L60" s="1">
        <v>2</v>
      </c>
      <c r="M60" s="1">
        <v>3</v>
      </c>
      <c r="N60" s="1">
        <v>4</v>
      </c>
      <c r="O60" s="1">
        <v>5</v>
      </c>
      <c r="P60" s="1">
        <v>6</v>
      </c>
      <c r="Q60" s="1">
        <v>7</v>
      </c>
    </row>
    <row r="61" spans="1:17" x14ac:dyDescent="0.25">
      <c r="A61">
        <v>1</v>
      </c>
      <c r="B61" s="2">
        <v>1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J61">
        <v>1</v>
      </c>
      <c r="K61" s="2">
        <v>1</v>
      </c>
      <c r="L61" s="2">
        <v>1</v>
      </c>
      <c r="M61" s="2">
        <v>1</v>
      </c>
      <c r="N61" s="2">
        <v>0</v>
      </c>
      <c r="O61" s="2">
        <v>1</v>
      </c>
      <c r="P61" s="2">
        <v>1</v>
      </c>
      <c r="Q61" s="2">
        <v>0</v>
      </c>
    </row>
    <row r="62" spans="1:17" x14ac:dyDescent="0.25">
      <c r="A62">
        <v>2</v>
      </c>
      <c r="B62" s="2" cm="1">
        <f t="array" ref="B62:B67">1-TRANSPOSE(C61:H61)</f>
        <v>1</v>
      </c>
      <c r="C62" s="2">
        <v>1</v>
      </c>
      <c r="D62" s="2">
        <v>0</v>
      </c>
      <c r="E62" s="2">
        <v>0</v>
      </c>
      <c r="F62" s="2">
        <v>1</v>
      </c>
      <c r="G62" s="2">
        <v>1</v>
      </c>
      <c r="H62" s="2">
        <v>0</v>
      </c>
      <c r="J62">
        <v>2</v>
      </c>
      <c r="K62" s="2" cm="1">
        <f t="array" ref="K62:K67">1-TRANSPOSE(L61:Q61)</f>
        <v>0</v>
      </c>
      <c r="L62" s="2">
        <v>1</v>
      </c>
      <c r="M62" s="2">
        <v>0</v>
      </c>
      <c r="N62" s="2">
        <v>0</v>
      </c>
      <c r="O62" s="2">
        <v>0</v>
      </c>
      <c r="P62" s="2">
        <v>1</v>
      </c>
      <c r="Q62" s="2">
        <v>0</v>
      </c>
    </row>
    <row r="63" spans="1:17" x14ac:dyDescent="0.25">
      <c r="A63">
        <v>3</v>
      </c>
      <c r="B63" s="2">
        <v>1</v>
      </c>
      <c r="C63" s="2" cm="1">
        <f t="array" ref="C63:C67">1-TRANSPOSE(D62:H62)</f>
        <v>1</v>
      </c>
      <c r="D63" s="2">
        <v>1</v>
      </c>
      <c r="E63" s="2">
        <v>0</v>
      </c>
      <c r="F63" s="2">
        <v>1</v>
      </c>
      <c r="G63" s="2">
        <v>1</v>
      </c>
      <c r="H63" s="2">
        <v>0</v>
      </c>
      <c r="J63">
        <v>3</v>
      </c>
      <c r="K63" s="2">
        <v>0</v>
      </c>
      <c r="L63" s="2" cm="1">
        <f t="array" ref="L63:L67">1-TRANSPOSE(M62:Q62)</f>
        <v>1</v>
      </c>
      <c r="M63" s="2">
        <v>1</v>
      </c>
      <c r="N63" s="2">
        <v>0</v>
      </c>
      <c r="O63" s="2">
        <v>1</v>
      </c>
      <c r="P63" s="2">
        <v>1</v>
      </c>
      <c r="Q63" s="2">
        <v>0</v>
      </c>
    </row>
    <row r="64" spans="1:17" x14ac:dyDescent="0.25">
      <c r="A64">
        <v>4</v>
      </c>
      <c r="B64" s="2">
        <v>1</v>
      </c>
      <c r="C64" s="2">
        <v>1</v>
      </c>
      <c r="D64" s="2" cm="1">
        <f t="array" ref="D64:D67">1-TRANSPOSE(E63:H63)</f>
        <v>1</v>
      </c>
      <c r="E64" s="2">
        <v>1</v>
      </c>
      <c r="F64" s="2">
        <v>1</v>
      </c>
      <c r="G64" s="2">
        <v>1</v>
      </c>
      <c r="H64" s="2">
        <v>1</v>
      </c>
      <c r="J64">
        <v>4</v>
      </c>
      <c r="K64" s="2">
        <v>1</v>
      </c>
      <c r="L64" s="2">
        <v>1</v>
      </c>
      <c r="M64" s="2" cm="1">
        <f t="array" ref="M64:M67">1-TRANSPOSE(N63:Q63)</f>
        <v>1</v>
      </c>
      <c r="N64" s="2">
        <v>1</v>
      </c>
      <c r="O64" s="2">
        <v>1</v>
      </c>
      <c r="P64" s="2">
        <v>1</v>
      </c>
      <c r="Q64" s="2">
        <v>0</v>
      </c>
    </row>
    <row r="65" spans="1:17" x14ac:dyDescent="0.25">
      <c r="A65">
        <v>5</v>
      </c>
      <c r="B65" s="2">
        <v>1</v>
      </c>
      <c r="C65" s="2">
        <v>0</v>
      </c>
      <c r="D65" s="2">
        <v>0</v>
      </c>
      <c r="E65" s="2" cm="1">
        <f t="array" ref="E65:E67">1-TRANSPOSE(F64:H64)</f>
        <v>0</v>
      </c>
      <c r="F65" s="2">
        <v>1</v>
      </c>
      <c r="G65" s="2">
        <v>1</v>
      </c>
      <c r="H65" s="2">
        <v>0</v>
      </c>
      <c r="J65">
        <v>5</v>
      </c>
      <c r="K65" s="2">
        <v>0</v>
      </c>
      <c r="L65" s="2">
        <v>1</v>
      </c>
      <c r="M65" s="2">
        <v>0</v>
      </c>
      <c r="N65" s="2" cm="1">
        <f t="array" ref="N65:N67">1-TRANSPOSE(O64:Q64)</f>
        <v>0</v>
      </c>
      <c r="O65" s="2">
        <v>1</v>
      </c>
      <c r="P65" s="2">
        <v>1</v>
      </c>
      <c r="Q65" s="2">
        <v>0</v>
      </c>
    </row>
    <row r="66" spans="1:17" x14ac:dyDescent="0.25">
      <c r="A66">
        <v>6</v>
      </c>
      <c r="B66" s="2">
        <v>0</v>
      </c>
      <c r="C66" s="2">
        <v>0</v>
      </c>
      <c r="D66" s="2">
        <v>0</v>
      </c>
      <c r="E66" s="2">
        <v>0</v>
      </c>
      <c r="F66" s="2" cm="1">
        <f t="array" ref="F66:F67">1-TRANSPOSE(G65:H65)</f>
        <v>0</v>
      </c>
      <c r="G66" s="2">
        <v>1</v>
      </c>
      <c r="H66" s="2">
        <v>0</v>
      </c>
      <c r="J66">
        <v>6</v>
      </c>
      <c r="K66" s="2">
        <v>0</v>
      </c>
      <c r="L66" s="2">
        <v>0</v>
      </c>
      <c r="M66" s="2">
        <v>0</v>
      </c>
      <c r="N66" s="2">
        <v>0</v>
      </c>
      <c r="O66" s="2" cm="1">
        <f t="array" ref="O66:O67">1-TRANSPOSE(P65:Q65)</f>
        <v>0</v>
      </c>
      <c r="P66" s="2">
        <v>1</v>
      </c>
      <c r="Q66" s="2">
        <v>0</v>
      </c>
    </row>
    <row r="67" spans="1:17" x14ac:dyDescent="0.25">
      <c r="A67">
        <v>7</v>
      </c>
      <c r="B67" s="2">
        <v>1</v>
      </c>
      <c r="C67" s="2">
        <v>1</v>
      </c>
      <c r="D67" s="2">
        <v>1</v>
      </c>
      <c r="E67" s="2">
        <v>0</v>
      </c>
      <c r="F67" s="2">
        <v>1</v>
      </c>
      <c r="G67" s="2" cm="1">
        <f t="array" ref="G67">1-TRANSPOSE(H66)</f>
        <v>1</v>
      </c>
      <c r="H67" s="2">
        <v>1</v>
      </c>
      <c r="J67">
        <v>7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2" cm="1">
        <f t="array" ref="P67">1-TRANSPOSE(Q66)</f>
        <v>1</v>
      </c>
      <c r="Q67" s="2">
        <v>1</v>
      </c>
    </row>
    <row r="68" spans="1:17" x14ac:dyDescent="0.25">
      <c r="E68" t="s">
        <v>4</v>
      </c>
      <c r="N68" t="s">
        <v>5</v>
      </c>
    </row>
    <row r="69" spans="1:17" x14ac:dyDescent="0.25">
      <c r="A69" t="s">
        <v>1</v>
      </c>
      <c r="B69" s="1">
        <v>1</v>
      </c>
      <c r="C69" s="1">
        <v>2</v>
      </c>
      <c r="D69" s="1">
        <v>3</v>
      </c>
      <c r="E69" s="1">
        <v>4</v>
      </c>
      <c r="F69" s="1">
        <v>5</v>
      </c>
      <c r="G69" s="1">
        <v>6</v>
      </c>
      <c r="H69" s="1">
        <v>7</v>
      </c>
      <c r="J69" t="s">
        <v>1</v>
      </c>
      <c r="K69" s="1">
        <v>1</v>
      </c>
      <c r="L69" s="1">
        <v>2</v>
      </c>
      <c r="M69" s="1">
        <v>3</v>
      </c>
      <c r="N69" s="1">
        <v>4</v>
      </c>
      <c r="O69" s="1">
        <v>5</v>
      </c>
      <c r="P69" s="1">
        <v>6</v>
      </c>
      <c r="Q69" s="1">
        <v>7</v>
      </c>
    </row>
    <row r="70" spans="1:17" x14ac:dyDescent="0.25">
      <c r="A70">
        <v>1</v>
      </c>
      <c r="B70" s="2">
        <v>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J70">
        <v>1</v>
      </c>
      <c r="K70" s="2">
        <v>1</v>
      </c>
      <c r="L70" s="2">
        <v>1</v>
      </c>
      <c r="M70" s="2">
        <v>1</v>
      </c>
      <c r="N70" s="2">
        <v>0</v>
      </c>
      <c r="O70" s="2">
        <v>0</v>
      </c>
      <c r="P70" s="2">
        <v>1</v>
      </c>
      <c r="Q70" s="2">
        <v>0</v>
      </c>
    </row>
    <row r="71" spans="1:17" x14ac:dyDescent="0.25">
      <c r="A71">
        <v>2</v>
      </c>
      <c r="B71" s="2" cm="1">
        <f t="array" ref="B71:B76">1-TRANSPOSE(C70:H70)</f>
        <v>1</v>
      </c>
      <c r="C71" s="2">
        <v>1</v>
      </c>
      <c r="D71" s="2">
        <v>0</v>
      </c>
      <c r="E71" s="2">
        <v>0</v>
      </c>
      <c r="F71" s="2">
        <v>1</v>
      </c>
      <c r="G71" s="2">
        <v>1</v>
      </c>
      <c r="H71" s="2">
        <v>0</v>
      </c>
      <c r="J71">
        <v>2</v>
      </c>
      <c r="K71" s="2" cm="1">
        <f t="array" ref="K71:K76">1-TRANSPOSE(L70:Q70)</f>
        <v>0</v>
      </c>
      <c r="L71" s="2">
        <v>1</v>
      </c>
      <c r="M71" s="2">
        <v>1</v>
      </c>
      <c r="N71" s="2">
        <v>0</v>
      </c>
      <c r="O71" s="2">
        <v>0</v>
      </c>
      <c r="P71" s="2">
        <v>1</v>
      </c>
      <c r="Q71" s="2">
        <v>0</v>
      </c>
    </row>
    <row r="72" spans="1:17" x14ac:dyDescent="0.25">
      <c r="A72">
        <v>3</v>
      </c>
      <c r="B72" s="2">
        <v>1</v>
      </c>
      <c r="C72" s="2" cm="1">
        <f t="array" ref="C72:C76">1-TRANSPOSE(D71:H71)</f>
        <v>1</v>
      </c>
      <c r="D72" s="2">
        <v>1</v>
      </c>
      <c r="E72" s="2">
        <v>0</v>
      </c>
      <c r="F72" s="2">
        <v>1</v>
      </c>
      <c r="G72" s="2">
        <v>1</v>
      </c>
      <c r="H72" s="2">
        <v>0</v>
      </c>
      <c r="J72">
        <v>3</v>
      </c>
      <c r="K72" s="2">
        <v>0</v>
      </c>
      <c r="L72" s="2" cm="1">
        <f t="array" ref="L72:L76">1-TRANSPOSE(M71:Q71)</f>
        <v>0</v>
      </c>
      <c r="M72" s="2">
        <v>1</v>
      </c>
      <c r="N72" s="2">
        <v>0</v>
      </c>
      <c r="O72" s="2">
        <v>0</v>
      </c>
      <c r="P72" s="2">
        <v>1</v>
      </c>
      <c r="Q72" s="2">
        <v>0</v>
      </c>
    </row>
    <row r="73" spans="1:17" x14ac:dyDescent="0.25">
      <c r="A73">
        <v>4</v>
      </c>
      <c r="B73" s="2">
        <v>1</v>
      </c>
      <c r="C73" s="2">
        <v>1</v>
      </c>
      <c r="D73" s="2" cm="1">
        <f t="array" ref="D73:D76">1-TRANSPOSE(E72:H72)</f>
        <v>1</v>
      </c>
      <c r="E73" s="2">
        <v>1</v>
      </c>
      <c r="F73" s="2">
        <v>1</v>
      </c>
      <c r="G73" s="2">
        <v>1</v>
      </c>
      <c r="H73" s="2">
        <v>1</v>
      </c>
      <c r="J73">
        <v>4</v>
      </c>
      <c r="K73" s="2">
        <v>1</v>
      </c>
      <c r="L73" s="2">
        <v>1</v>
      </c>
      <c r="M73" s="2" cm="1">
        <f t="array" ref="M73:M76">1-TRANSPOSE(N72:Q72)</f>
        <v>1</v>
      </c>
      <c r="N73" s="2">
        <v>1</v>
      </c>
      <c r="O73" s="2">
        <v>1</v>
      </c>
      <c r="P73" s="2">
        <v>1</v>
      </c>
      <c r="Q73" s="2">
        <v>0</v>
      </c>
    </row>
    <row r="74" spans="1:17" x14ac:dyDescent="0.25">
      <c r="A74">
        <v>5</v>
      </c>
      <c r="B74" s="2">
        <v>1</v>
      </c>
      <c r="C74" s="2">
        <v>0</v>
      </c>
      <c r="D74" s="2">
        <v>0</v>
      </c>
      <c r="E74" s="2" cm="1">
        <f t="array" ref="E74:E76">1-TRANSPOSE(F73:H73)</f>
        <v>0</v>
      </c>
      <c r="F74" s="2">
        <v>1</v>
      </c>
      <c r="G74" s="2">
        <v>1</v>
      </c>
      <c r="H74" s="2">
        <v>0</v>
      </c>
      <c r="J74">
        <v>5</v>
      </c>
      <c r="K74" s="2">
        <v>1</v>
      </c>
      <c r="L74" s="2">
        <v>1</v>
      </c>
      <c r="M74" s="2">
        <v>1</v>
      </c>
      <c r="N74" s="2" cm="1">
        <f t="array" ref="N74:N76">1-TRANSPOSE(O73:Q73)</f>
        <v>0</v>
      </c>
      <c r="O74" s="2">
        <v>1</v>
      </c>
      <c r="P74" s="2">
        <v>1</v>
      </c>
      <c r="Q74" s="2">
        <v>0</v>
      </c>
    </row>
    <row r="75" spans="1:17" x14ac:dyDescent="0.25">
      <c r="A75">
        <v>6</v>
      </c>
      <c r="B75" s="2">
        <v>1</v>
      </c>
      <c r="C75" s="2">
        <v>0</v>
      </c>
      <c r="D75" s="2">
        <v>0</v>
      </c>
      <c r="E75" s="2">
        <v>0</v>
      </c>
      <c r="F75" s="2" cm="1">
        <f t="array" ref="F75:F76">1-TRANSPOSE(G74:H74)</f>
        <v>0</v>
      </c>
      <c r="G75" s="2">
        <v>1</v>
      </c>
      <c r="H75" s="2">
        <v>0</v>
      </c>
      <c r="J75">
        <v>6</v>
      </c>
      <c r="K75" s="2">
        <v>0</v>
      </c>
      <c r="L75" s="2">
        <v>0</v>
      </c>
      <c r="M75" s="2">
        <v>0</v>
      </c>
      <c r="N75" s="2">
        <v>0</v>
      </c>
      <c r="O75" s="2" cm="1">
        <f t="array" ref="O75:O76">1-TRANSPOSE(P74:Q74)</f>
        <v>0</v>
      </c>
      <c r="P75" s="2">
        <v>1</v>
      </c>
      <c r="Q75" s="2">
        <v>0</v>
      </c>
    </row>
    <row r="76" spans="1:17" x14ac:dyDescent="0.25">
      <c r="A76">
        <v>7</v>
      </c>
      <c r="B76" s="2">
        <v>1</v>
      </c>
      <c r="C76" s="2">
        <v>1</v>
      </c>
      <c r="D76" s="2">
        <v>1</v>
      </c>
      <c r="E76" s="2">
        <v>0</v>
      </c>
      <c r="F76" s="2">
        <v>1</v>
      </c>
      <c r="G76" s="2" cm="1">
        <f t="array" ref="G76">1-TRANSPOSE(H75)</f>
        <v>1</v>
      </c>
      <c r="H76" s="2">
        <v>1</v>
      </c>
      <c r="J76">
        <v>7</v>
      </c>
      <c r="K76" s="2">
        <v>1</v>
      </c>
      <c r="L76" s="2">
        <v>1</v>
      </c>
      <c r="M76" s="2">
        <v>1</v>
      </c>
      <c r="N76" s="2">
        <v>1</v>
      </c>
      <c r="O76" s="2">
        <v>1</v>
      </c>
      <c r="P76" s="2" cm="1">
        <f t="array" ref="P76">1-TRANSPOSE(Q75)</f>
        <v>1</v>
      </c>
      <c r="Q76" s="2">
        <v>1</v>
      </c>
    </row>
    <row r="77" spans="1:17" x14ac:dyDescent="0.25">
      <c r="E77" t="s">
        <v>6</v>
      </c>
    </row>
    <row r="78" spans="1:17" x14ac:dyDescent="0.25">
      <c r="A78" t="s">
        <v>1</v>
      </c>
      <c r="B78" s="1">
        <v>1</v>
      </c>
      <c r="C78" s="1">
        <v>2</v>
      </c>
      <c r="D78" s="1">
        <v>3</v>
      </c>
      <c r="E78" s="1">
        <v>4</v>
      </c>
      <c r="F78" s="1">
        <v>5</v>
      </c>
      <c r="G78" s="1">
        <v>6</v>
      </c>
      <c r="H78" s="1">
        <v>7</v>
      </c>
    </row>
    <row r="79" spans="1:17" x14ac:dyDescent="0.25">
      <c r="A79">
        <v>1</v>
      </c>
      <c r="B79" s="2">
        <v>1</v>
      </c>
      <c r="C79" s="2">
        <v>1</v>
      </c>
      <c r="D79" s="2">
        <v>1</v>
      </c>
      <c r="E79" s="2">
        <v>0</v>
      </c>
      <c r="F79" s="2">
        <v>1</v>
      </c>
      <c r="G79" s="2">
        <v>1</v>
      </c>
      <c r="H79" s="2">
        <v>0</v>
      </c>
    </row>
    <row r="80" spans="1:17" x14ac:dyDescent="0.25">
      <c r="A80">
        <v>2</v>
      </c>
      <c r="B80" s="2" cm="1">
        <f t="array" ref="B80:B85">1-TRANSPOSE(C79:H79)</f>
        <v>0</v>
      </c>
      <c r="C80" s="2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</row>
    <row r="81" spans="1:8" x14ac:dyDescent="0.25">
      <c r="A81">
        <v>3</v>
      </c>
      <c r="B81" s="2">
        <v>0</v>
      </c>
      <c r="C81" s="2" cm="1">
        <f t="array" ref="C81:C85">1-TRANSPOSE(D80:H80)</f>
        <v>0</v>
      </c>
      <c r="D81" s="2">
        <v>1</v>
      </c>
      <c r="E81" s="2">
        <v>0</v>
      </c>
      <c r="F81" s="2">
        <v>0</v>
      </c>
      <c r="G81" s="2">
        <v>1</v>
      </c>
      <c r="H81" s="2">
        <v>0</v>
      </c>
    </row>
    <row r="82" spans="1:8" x14ac:dyDescent="0.25">
      <c r="A82">
        <v>4</v>
      </c>
      <c r="B82" s="2">
        <v>1</v>
      </c>
      <c r="C82" s="2">
        <v>1</v>
      </c>
      <c r="D82" s="2" cm="1">
        <f t="array" ref="D82:D85">1-TRANSPOSE(E81:H81)</f>
        <v>1</v>
      </c>
      <c r="E82" s="2">
        <v>1</v>
      </c>
      <c r="F82" s="2">
        <v>1</v>
      </c>
      <c r="G82" s="2">
        <v>1</v>
      </c>
      <c r="H82" s="2">
        <v>0</v>
      </c>
    </row>
    <row r="83" spans="1:8" x14ac:dyDescent="0.25">
      <c r="A83">
        <v>5</v>
      </c>
      <c r="B83" s="2">
        <v>0</v>
      </c>
      <c r="C83" s="2">
        <v>1</v>
      </c>
      <c r="D83" s="2">
        <v>1</v>
      </c>
      <c r="E83" s="2" cm="1">
        <f t="array" ref="E83:E85">1-TRANSPOSE(F82:H82)</f>
        <v>0</v>
      </c>
      <c r="F83" s="2">
        <v>1</v>
      </c>
      <c r="G83" s="2">
        <v>1</v>
      </c>
      <c r="H83" s="2">
        <v>0</v>
      </c>
    </row>
    <row r="84" spans="1:8" x14ac:dyDescent="0.25">
      <c r="A84">
        <v>6</v>
      </c>
      <c r="B84" s="2">
        <v>0</v>
      </c>
      <c r="C84" s="2">
        <v>0</v>
      </c>
      <c r="D84" s="2">
        <v>0</v>
      </c>
      <c r="E84" s="2">
        <v>0</v>
      </c>
      <c r="F84" s="2" cm="1">
        <f t="array" ref="F84:F85">1-TRANSPOSE(G83:H83)</f>
        <v>0</v>
      </c>
      <c r="G84" s="2">
        <v>1</v>
      </c>
      <c r="H84" s="2">
        <v>0</v>
      </c>
    </row>
    <row r="85" spans="1:8" x14ac:dyDescent="0.25">
      <c r="A85">
        <v>7</v>
      </c>
      <c r="B85" s="2">
        <v>1</v>
      </c>
      <c r="C85" s="2">
        <v>1</v>
      </c>
      <c r="D85" s="2">
        <v>1</v>
      </c>
      <c r="E85" s="2">
        <v>1</v>
      </c>
      <c r="F85" s="2">
        <v>1</v>
      </c>
      <c r="G85" s="2" cm="1">
        <f t="array" ref="G85">1-TRANSPOSE(H84)</f>
        <v>1</v>
      </c>
      <c r="H85" s="2">
        <v>1</v>
      </c>
    </row>
    <row r="86" spans="1:8" x14ac:dyDescent="0.25">
      <c r="E86" t="s">
        <v>25</v>
      </c>
    </row>
    <row r="87" spans="1:8" x14ac:dyDescent="0.25">
      <c r="A87" t="s">
        <v>1</v>
      </c>
      <c r="B87" s="1">
        <v>1</v>
      </c>
      <c r="C87" s="1">
        <v>2</v>
      </c>
      <c r="D87" s="1">
        <v>3</v>
      </c>
      <c r="E87" s="1">
        <v>4</v>
      </c>
      <c r="F87" s="1">
        <v>5</v>
      </c>
      <c r="G87" s="1">
        <v>6</v>
      </c>
      <c r="H87" s="1">
        <v>7</v>
      </c>
    </row>
    <row r="88" spans="1:8" x14ac:dyDescent="0.25">
      <c r="A88">
        <v>1</v>
      </c>
      <c r="B88" s="2">
        <v>1</v>
      </c>
      <c r="C88" s="2">
        <v>1</v>
      </c>
      <c r="D88" s="2">
        <v>0</v>
      </c>
      <c r="E88" s="2">
        <v>0</v>
      </c>
      <c r="F88" s="2">
        <v>1</v>
      </c>
      <c r="G88" s="2">
        <v>1</v>
      </c>
      <c r="H88" s="2">
        <v>0</v>
      </c>
    </row>
    <row r="89" spans="1:8" x14ac:dyDescent="0.25">
      <c r="A89">
        <v>2</v>
      </c>
      <c r="B89" s="2" cm="1">
        <f t="array" ref="B89:B94">1-TRANSPOSE(C88:H88)</f>
        <v>0</v>
      </c>
      <c r="C89" s="2">
        <v>1</v>
      </c>
      <c r="D89" s="2">
        <v>0</v>
      </c>
      <c r="E89" s="2">
        <v>0</v>
      </c>
      <c r="F89" s="2">
        <v>0</v>
      </c>
      <c r="G89" s="2">
        <v>1</v>
      </c>
      <c r="H89" s="2">
        <v>0</v>
      </c>
    </row>
    <row r="90" spans="1:8" x14ac:dyDescent="0.25">
      <c r="A90">
        <v>3</v>
      </c>
      <c r="B90" s="2">
        <v>1</v>
      </c>
      <c r="C90" s="2" cm="1">
        <f t="array" ref="C90:C94">1-TRANSPOSE(D89:H89)</f>
        <v>1</v>
      </c>
      <c r="D90" s="2">
        <v>1</v>
      </c>
      <c r="E90" s="2">
        <v>0</v>
      </c>
      <c r="F90" s="2">
        <v>1</v>
      </c>
      <c r="G90" s="2">
        <v>1</v>
      </c>
      <c r="H90" s="2">
        <v>0</v>
      </c>
    </row>
    <row r="91" spans="1:8" x14ac:dyDescent="0.25">
      <c r="A91">
        <v>4</v>
      </c>
      <c r="B91" s="2">
        <v>1</v>
      </c>
      <c r="C91" s="2">
        <v>1</v>
      </c>
      <c r="D91" s="2" cm="1">
        <f t="array" ref="D91:D94">1-TRANSPOSE(E90:H90)</f>
        <v>1</v>
      </c>
      <c r="E91" s="2">
        <v>1</v>
      </c>
      <c r="F91" s="2">
        <v>1</v>
      </c>
      <c r="G91" s="2">
        <v>1</v>
      </c>
      <c r="H91" s="2">
        <v>0</v>
      </c>
    </row>
    <row r="92" spans="1:8" x14ac:dyDescent="0.25">
      <c r="A92">
        <v>5</v>
      </c>
      <c r="B92" s="2">
        <v>0</v>
      </c>
      <c r="C92" s="2">
        <v>1</v>
      </c>
      <c r="D92" s="2">
        <v>0</v>
      </c>
      <c r="E92" s="2" cm="1">
        <f t="array" ref="E92:E94">1-TRANSPOSE(F91:H91)</f>
        <v>0</v>
      </c>
      <c r="F92" s="2">
        <v>1</v>
      </c>
      <c r="G92" s="2">
        <v>1</v>
      </c>
      <c r="H92" s="2">
        <v>0</v>
      </c>
    </row>
    <row r="93" spans="1:8" x14ac:dyDescent="0.25">
      <c r="A93">
        <v>6</v>
      </c>
      <c r="B93" s="2">
        <v>0</v>
      </c>
      <c r="C93" s="2">
        <v>0</v>
      </c>
      <c r="D93" s="2">
        <v>0</v>
      </c>
      <c r="E93" s="2">
        <v>0</v>
      </c>
      <c r="F93" s="2" cm="1">
        <f t="array" ref="F93:F94">1-TRANSPOSE(G92:H92)</f>
        <v>0</v>
      </c>
      <c r="G93" s="2">
        <v>1</v>
      </c>
      <c r="H93" s="2">
        <v>0</v>
      </c>
    </row>
    <row r="94" spans="1:8" x14ac:dyDescent="0.25">
      <c r="A94">
        <v>7</v>
      </c>
      <c r="B94" s="2">
        <v>1</v>
      </c>
      <c r="C94" s="2">
        <v>1</v>
      </c>
      <c r="D94" s="2">
        <v>1</v>
      </c>
      <c r="E94" s="2">
        <v>1</v>
      </c>
      <c r="F94" s="2">
        <v>1</v>
      </c>
      <c r="G94" s="2" cm="1">
        <f t="array" ref="G94">1-TRANSPOSE(H93)</f>
        <v>1</v>
      </c>
      <c r="H94" s="2">
        <v>1</v>
      </c>
    </row>
    <row r="95" spans="1:8" x14ac:dyDescent="0.25">
      <c r="B95">
        <f>SUM(B88:B94)</f>
        <v>4</v>
      </c>
      <c r="C95">
        <f t="shared" ref="C95:H95" si="15">SUM(C88:C94)</f>
        <v>6</v>
      </c>
      <c r="D95">
        <f t="shared" si="15"/>
        <v>3</v>
      </c>
      <c r="E95">
        <f t="shared" si="15"/>
        <v>2</v>
      </c>
      <c r="F95">
        <f t="shared" si="15"/>
        <v>5</v>
      </c>
      <c r="G95">
        <f t="shared" si="15"/>
        <v>7</v>
      </c>
      <c r="H95" s="6">
        <f t="shared" si="15"/>
        <v>1</v>
      </c>
    </row>
    <row r="96" spans="1:8" x14ac:dyDescent="0.25">
      <c r="B96" t="s">
        <v>26</v>
      </c>
      <c r="C96" t="s">
        <v>27</v>
      </c>
      <c r="D96" t="s">
        <v>28</v>
      </c>
      <c r="E96" t="s">
        <v>29</v>
      </c>
      <c r="F96" t="s">
        <v>30</v>
      </c>
    </row>
    <row r="97" spans="2:6" x14ac:dyDescent="0.25">
      <c r="B97">
        <f>SUMXMY2(B88:H94,B61:H67)</f>
        <v>8</v>
      </c>
      <c r="C97">
        <f>SUMXMY2(B88:H94,K61:Q67)</f>
        <v>2</v>
      </c>
      <c r="D97">
        <f>SUMXMY2(C88:I94,B70:H76)</f>
        <v>14</v>
      </c>
      <c r="E97">
        <f>SUMXMY2(D88:J94,K70:Q76)</f>
        <v>14</v>
      </c>
      <c r="F97">
        <f>SUMXMY2(E88:K94,B79:H85)</f>
        <v>5</v>
      </c>
    </row>
    <row r="99" spans="2:6" x14ac:dyDescent="0.25">
      <c r="B99" t="s">
        <v>31</v>
      </c>
      <c r="E99" t="s">
        <v>32</v>
      </c>
    </row>
    <row r="100" spans="2:6" x14ac:dyDescent="0.25">
      <c r="B100">
        <f>SUM(B97:F97)</f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2022-11-21T11:28:03Z</dcterms:created>
  <dcterms:modified xsi:type="dcterms:W3CDTF">2022-11-21T12:34:13Z</dcterms:modified>
</cp:coreProperties>
</file>