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768d1d4f46a702/Рабочий стол/"/>
    </mc:Choice>
  </mc:AlternateContent>
  <xr:revisionPtr revIDLastSave="110" documentId="8_{55F9F893-A987-4869-B6B0-FFCEDED9D89D}" xr6:coauthVersionLast="47" xr6:coauthVersionMax="47" xr10:uidLastSave="{C2931B7D-4883-45D6-9EC5-41603A13936E}"/>
  <bookViews>
    <workbookView xWindow="9810" yWindow="0" windowWidth="10665" windowHeight="10920" xr2:uid="{9E0BE27F-38EB-44BB-BA46-84E899CB0D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" l="1"/>
  <c r="J69" i="1"/>
  <c r="I69" i="1"/>
  <c r="H69" i="1"/>
  <c r="K69" i="1" s="1"/>
  <c r="J68" i="1"/>
  <c r="K68" i="1" s="1"/>
  <c r="I68" i="1"/>
  <c r="H68" i="1"/>
  <c r="J67" i="1"/>
  <c r="I67" i="1"/>
  <c r="K67" i="1" s="1"/>
  <c r="H67" i="1"/>
  <c r="J66" i="1"/>
  <c r="I66" i="1"/>
  <c r="H66" i="1"/>
  <c r="K66" i="1" s="1"/>
  <c r="X56" i="1"/>
  <c r="W56" i="1"/>
  <c r="V56" i="1"/>
  <c r="U56" i="1"/>
  <c r="T56" i="1"/>
  <c r="S56" i="1"/>
  <c r="R56" i="1"/>
  <c r="Q56" i="1"/>
  <c r="P56" i="1"/>
  <c r="O56" i="1"/>
  <c r="N56" i="1"/>
  <c r="X55" i="1"/>
  <c r="W55" i="1"/>
  <c r="V55" i="1"/>
  <c r="U55" i="1"/>
  <c r="T55" i="1"/>
  <c r="S55" i="1"/>
  <c r="R55" i="1"/>
  <c r="Q55" i="1"/>
  <c r="P55" i="1"/>
  <c r="O55" i="1"/>
  <c r="N55" i="1"/>
  <c r="X54" i="1"/>
  <c r="W54" i="1"/>
  <c r="V54" i="1"/>
  <c r="U54" i="1"/>
  <c r="T54" i="1"/>
  <c r="S54" i="1"/>
  <c r="R54" i="1"/>
  <c r="Q54" i="1"/>
  <c r="P54" i="1"/>
  <c r="O54" i="1"/>
  <c r="N54" i="1"/>
  <c r="X53" i="1"/>
  <c r="W53" i="1"/>
  <c r="V53" i="1"/>
  <c r="U53" i="1"/>
  <c r="T53" i="1"/>
  <c r="S53" i="1"/>
  <c r="R53" i="1"/>
  <c r="Q53" i="1"/>
  <c r="P53" i="1"/>
  <c r="O53" i="1"/>
  <c r="N53" i="1"/>
  <c r="L56" i="1"/>
  <c r="L55" i="1"/>
  <c r="L54" i="1"/>
  <c r="L53" i="1"/>
  <c r="K56" i="1"/>
  <c r="K55" i="1"/>
  <c r="K54" i="1"/>
  <c r="K53" i="1"/>
  <c r="L46" i="1"/>
  <c r="K49" i="1"/>
  <c r="K48" i="1"/>
  <c r="K47" i="1"/>
  <c r="K46" i="1"/>
  <c r="L39" i="1"/>
  <c r="K42" i="1"/>
  <c r="K41" i="1"/>
  <c r="K40" i="1"/>
  <c r="K39" i="1"/>
  <c r="L34" i="1"/>
  <c r="K35" i="1"/>
  <c r="K34" i="1"/>
  <c r="K33" i="1"/>
  <c r="K32" i="1"/>
  <c r="L24" i="1"/>
  <c r="K27" i="1"/>
  <c r="K26" i="1"/>
  <c r="K25" i="1"/>
  <c r="K24" i="1"/>
  <c r="J27" i="1"/>
  <c r="I27" i="1"/>
  <c r="H27" i="1"/>
  <c r="J26" i="1"/>
  <c r="I26" i="1"/>
  <c r="H26" i="1"/>
  <c r="J25" i="1"/>
  <c r="I25" i="1"/>
  <c r="H25" i="1"/>
  <c r="J24" i="1"/>
  <c r="I24" i="1"/>
  <c r="H24" i="1"/>
  <c r="K15" i="1"/>
  <c r="L15" i="1" s="1"/>
  <c r="J20" i="1"/>
  <c r="I20" i="1"/>
  <c r="H20" i="1"/>
  <c r="K18" i="1"/>
  <c r="K17" i="1"/>
  <c r="K16" i="1"/>
  <c r="L4" i="1"/>
  <c r="K7" i="1"/>
  <c r="K6" i="1"/>
  <c r="K5" i="1"/>
  <c r="K4" i="1"/>
  <c r="N57" i="1" l="1"/>
  <c r="U57" i="1"/>
  <c r="R57" i="1"/>
  <c r="V57" i="1"/>
  <c r="O57" i="1"/>
  <c r="S57" i="1"/>
  <c r="W57" i="1"/>
  <c r="Q57" i="1"/>
  <c r="P57" i="1"/>
  <c r="T57" i="1"/>
  <c r="X57" i="1"/>
</calcChain>
</file>

<file path=xl/sharedStrings.xml><?xml version="1.0" encoding="utf-8"?>
<sst xmlns="http://schemas.openxmlformats.org/spreadsheetml/2006/main" count="103" uniqueCount="36">
  <si>
    <t>Игры с природой - Counter Strike 5X5</t>
  </si>
  <si>
    <t>Стратегии (А pro):</t>
  </si>
  <si>
    <t>A1. Rush A</t>
  </si>
  <si>
    <t>A2. Rush B</t>
  </si>
  <si>
    <t>A3. Split A</t>
  </si>
  <si>
    <t>A4. Split B</t>
  </si>
  <si>
    <t>Стратегии природы (B noob)</t>
  </si>
  <si>
    <t>П1. Все побежали на А</t>
  </si>
  <si>
    <t>П2. Все побежали на B</t>
  </si>
  <si>
    <t>П3. Побежали в разные стороны</t>
  </si>
  <si>
    <t>А1</t>
  </si>
  <si>
    <t>А2</t>
  </si>
  <si>
    <t>А3</t>
  </si>
  <si>
    <t>А4</t>
  </si>
  <si>
    <t>П1</t>
  </si>
  <si>
    <t>П2</t>
  </si>
  <si>
    <t>П3</t>
  </si>
  <si>
    <t xml:space="preserve"> pi=</t>
  </si>
  <si>
    <t>Б) крайний пессимизм, крайний оптимизм, Вальд, Гурвиц, Сэвидж</t>
  </si>
  <si>
    <t>A)Байес, Лаплас, Гермейер</t>
  </si>
  <si>
    <t>Платёжная матрица</t>
  </si>
  <si>
    <t>Байес</t>
  </si>
  <si>
    <t>ср.взв.</t>
  </si>
  <si>
    <t>макс</t>
  </si>
  <si>
    <t>Лаплас</t>
  </si>
  <si>
    <t>Матрица Гермейера</t>
  </si>
  <si>
    <t>мин</t>
  </si>
  <si>
    <t xml:space="preserve"> Пункт Б</t>
  </si>
  <si>
    <t>условия неопределённости</t>
  </si>
  <si>
    <t>Крайний пессимизм</t>
  </si>
  <si>
    <t>Крайний оптимизм</t>
  </si>
  <si>
    <t>Вальд</t>
  </si>
  <si>
    <t>Гурвиц</t>
  </si>
  <si>
    <t>Склонность к риску а=</t>
  </si>
  <si>
    <t>Сэвидж</t>
  </si>
  <si>
    <t>Матрица Сэвиджа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</si>
</sst>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1" xfId="0" applyNumberFormat="1" applyBorder="1"/>
    <xf numFmtId="9" fontId="0" fillId="0" borderId="0" xfId="0" applyNumberForma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E534-54A1-436D-9DA8-FC2821E56F20}">
  <dimension ref="A1:X69"/>
  <sheetViews>
    <sheetView tabSelected="1" topLeftCell="G52" workbookViewId="0">
      <selection activeCell="L68" sqref="L68:L69"/>
    </sheetView>
  </sheetViews>
  <sheetFormatPr defaultRowHeight="15" x14ac:dyDescent="0.25"/>
  <cols>
    <col min="14" max="25" width="4.7109375" customWidth="1"/>
  </cols>
  <sheetData>
    <row r="1" spans="1:12" x14ac:dyDescent="0.25">
      <c r="A1" t="s">
        <v>0</v>
      </c>
    </row>
    <row r="2" spans="1:12" x14ac:dyDescent="0.25">
      <c r="G2" t="s">
        <v>20</v>
      </c>
      <c r="K2" t="s">
        <v>21</v>
      </c>
    </row>
    <row r="3" spans="1:12" x14ac:dyDescent="0.25">
      <c r="A3" t="s">
        <v>1</v>
      </c>
      <c r="C3" t="s">
        <v>6</v>
      </c>
      <c r="G3" s="3"/>
      <c r="H3" s="3" t="s">
        <v>14</v>
      </c>
      <c r="I3" s="3" t="s">
        <v>15</v>
      </c>
      <c r="J3" s="3" t="s">
        <v>16</v>
      </c>
      <c r="K3" s="6" t="s">
        <v>22</v>
      </c>
      <c r="L3" s="3" t="s">
        <v>23</v>
      </c>
    </row>
    <row r="4" spans="1:12" x14ac:dyDescent="0.25">
      <c r="A4" t="s">
        <v>2</v>
      </c>
      <c r="C4" t="s">
        <v>7</v>
      </c>
      <c r="G4" s="3" t="s">
        <v>10</v>
      </c>
      <c r="H4" s="4">
        <v>0.6</v>
      </c>
      <c r="I4" s="4">
        <v>0.9</v>
      </c>
      <c r="J4" s="4">
        <v>0.8</v>
      </c>
      <c r="K4" s="5">
        <f>SUMPRODUCT(H4:J4,H$9:J$9)</f>
        <v>0.76200000000000001</v>
      </c>
      <c r="L4" s="5">
        <f>MAX(K4:K7)</f>
        <v>0.76200000000000001</v>
      </c>
    </row>
    <row r="5" spans="1:12" x14ac:dyDescent="0.25">
      <c r="A5" t="s">
        <v>3</v>
      </c>
      <c r="C5" t="s">
        <v>8</v>
      </c>
      <c r="G5" s="3" t="s">
        <v>11</v>
      </c>
      <c r="H5" s="4">
        <v>0.9</v>
      </c>
      <c r="I5" s="4">
        <v>0.6</v>
      </c>
      <c r="J5" s="4">
        <v>0.7</v>
      </c>
      <c r="K5" s="5">
        <f t="shared" ref="K5:K7" si="0">SUMPRODUCT(H5:J5,H$9:J$9)</f>
        <v>0.73799999999999999</v>
      </c>
      <c r="L5" s="5"/>
    </row>
    <row r="6" spans="1:12" x14ac:dyDescent="0.25">
      <c r="A6" t="s">
        <v>4</v>
      </c>
      <c r="C6" t="s">
        <v>9</v>
      </c>
      <c r="G6" s="3" t="s">
        <v>12</v>
      </c>
      <c r="H6" s="4">
        <v>0.6</v>
      </c>
      <c r="I6" s="4">
        <v>0.7</v>
      </c>
      <c r="J6" s="4">
        <v>0.5</v>
      </c>
      <c r="K6" s="5">
        <f t="shared" si="0"/>
        <v>0.55400000000000005</v>
      </c>
      <c r="L6" s="5"/>
    </row>
    <row r="7" spans="1:12" x14ac:dyDescent="0.25">
      <c r="A7" t="s">
        <v>5</v>
      </c>
      <c r="G7" s="3" t="s">
        <v>13</v>
      </c>
      <c r="H7" s="4">
        <v>0.7</v>
      </c>
      <c r="I7" s="4">
        <v>0.6</v>
      </c>
      <c r="J7" s="4">
        <v>0.5</v>
      </c>
      <c r="K7" s="5">
        <f t="shared" si="0"/>
        <v>0.56600000000000006</v>
      </c>
      <c r="L7" s="5"/>
    </row>
    <row r="8" spans="1:12" x14ac:dyDescent="0.25">
      <c r="G8" s="3"/>
      <c r="H8" s="5"/>
      <c r="I8" s="5"/>
      <c r="J8" s="5"/>
    </row>
    <row r="9" spans="1:12" x14ac:dyDescent="0.25">
      <c r="G9" s="3" t="s">
        <v>17</v>
      </c>
      <c r="H9" s="5">
        <v>0.26</v>
      </c>
      <c r="I9" s="5">
        <v>0.14000000000000001</v>
      </c>
      <c r="J9" s="5">
        <v>0.6</v>
      </c>
    </row>
    <row r="10" spans="1:12" x14ac:dyDescent="0.25">
      <c r="A10" t="s">
        <v>19</v>
      </c>
    </row>
    <row r="11" spans="1:12" x14ac:dyDescent="0.25">
      <c r="A11" t="s">
        <v>18</v>
      </c>
    </row>
    <row r="13" spans="1:12" x14ac:dyDescent="0.25">
      <c r="G13" t="s">
        <v>20</v>
      </c>
      <c r="K13" t="s">
        <v>24</v>
      </c>
    </row>
    <row r="14" spans="1:12" x14ac:dyDescent="0.25">
      <c r="G14" s="3"/>
      <c r="H14" s="3" t="s">
        <v>14</v>
      </c>
      <c r="I14" s="3" t="s">
        <v>15</v>
      </c>
      <c r="J14" s="3" t="s">
        <v>16</v>
      </c>
      <c r="K14" s="6" t="s">
        <v>22</v>
      </c>
      <c r="L14" s="3" t="s">
        <v>23</v>
      </c>
    </row>
    <row r="15" spans="1:12" x14ac:dyDescent="0.25">
      <c r="G15" s="3" t="s">
        <v>10</v>
      </c>
      <c r="H15" s="4">
        <v>0.6</v>
      </c>
      <c r="I15" s="4">
        <v>0.9</v>
      </c>
      <c r="J15" s="4">
        <v>0.8</v>
      </c>
      <c r="K15" s="5">
        <f>SUMPRODUCT(H15:J15,H$20:J$20)</f>
        <v>0.76666666666666661</v>
      </c>
      <c r="L15" s="5">
        <f>MAX(K15:K18)</f>
        <v>0.76666666666666661</v>
      </c>
    </row>
    <row r="16" spans="1:12" x14ac:dyDescent="0.25">
      <c r="G16" s="3" t="s">
        <v>11</v>
      </c>
      <c r="H16" s="4">
        <v>0.9</v>
      </c>
      <c r="I16" s="4">
        <v>0.6</v>
      </c>
      <c r="J16" s="4">
        <v>0.7</v>
      </c>
      <c r="K16" s="5">
        <f t="shared" ref="K16:K18" si="1">SUMPRODUCT(H16:J16,H$9:J$9)</f>
        <v>0.73799999999999999</v>
      </c>
      <c r="L16" s="5"/>
    </row>
    <row r="17" spans="7:12" x14ac:dyDescent="0.25">
      <c r="G17" s="3" t="s">
        <v>12</v>
      </c>
      <c r="H17" s="4">
        <v>0.6</v>
      </c>
      <c r="I17" s="4">
        <v>0.7</v>
      </c>
      <c r="J17" s="4">
        <v>0.5</v>
      </c>
      <c r="K17" s="5">
        <f t="shared" si="1"/>
        <v>0.55400000000000005</v>
      </c>
      <c r="L17" s="5"/>
    </row>
    <row r="18" spans="7:12" x14ac:dyDescent="0.25">
      <c r="G18" s="3" t="s">
        <v>13</v>
      </c>
      <c r="H18" s="4">
        <v>0.7</v>
      </c>
      <c r="I18" s="4">
        <v>0.6</v>
      </c>
      <c r="J18" s="4">
        <v>0.5</v>
      </c>
      <c r="K18" s="5">
        <f t="shared" si="1"/>
        <v>0.56600000000000006</v>
      </c>
      <c r="L18" s="5"/>
    </row>
    <row r="19" spans="7:12" x14ac:dyDescent="0.25">
      <c r="G19" s="3"/>
      <c r="H19" s="5"/>
      <c r="I19" s="5"/>
      <c r="J19" s="5"/>
    </row>
    <row r="20" spans="7:12" x14ac:dyDescent="0.25">
      <c r="G20" s="3" t="s">
        <v>17</v>
      </c>
      <c r="H20" s="5">
        <f>100%/3</f>
        <v>0.33333333333333331</v>
      </c>
      <c r="I20" s="5">
        <f t="shared" ref="I20:J20" si="2">100%/3</f>
        <v>0.33333333333333331</v>
      </c>
      <c r="J20" s="5">
        <f t="shared" si="2"/>
        <v>0.33333333333333331</v>
      </c>
    </row>
    <row r="22" spans="7:12" x14ac:dyDescent="0.25">
      <c r="G22" t="s">
        <v>25</v>
      </c>
    </row>
    <row r="23" spans="7:12" x14ac:dyDescent="0.25">
      <c r="G23" s="3"/>
      <c r="H23" s="3" t="s">
        <v>14</v>
      </c>
      <c r="I23" s="3" t="s">
        <v>15</v>
      </c>
      <c r="J23" s="3" t="s">
        <v>16</v>
      </c>
      <c r="K23" s="3" t="s">
        <v>26</v>
      </c>
    </row>
    <row r="24" spans="7:12" x14ac:dyDescent="0.25">
      <c r="G24" s="3" t="s">
        <v>10</v>
      </c>
      <c r="H24" s="4">
        <f>H4*H$9</f>
        <v>0.156</v>
      </c>
      <c r="I24" s="4">
        <f t="shared" ref="I24:J24" si="3">I4*I$9</f>
        <v>0.12600000000000003</v>
      </c>
      <c r="J24" s="4">
        <f t="shared" si="3"/>
        <v>0.48</v>
      </c>
      <c r="K24" s="2">
        <f>MIN(H24:J24)</f>
        <v>0.12600000000000003</v>
      </c>
      <c r="L24" s="2">
        <f>MAX(K24:K27)</f>
        <v>0.12600000000000003</v>
      </c>
    </row>
    <row r="25" spans="7:12" x14ac:dyDescent="0.25">
      <c r="G25" s="3" t="s">
        <v>11</v>
      </c>
      <c r="H25" s="4">
        <f t="shared" ref="H25:J25" si="4">H5*H$9</f>
        <v>0.23400000000000001</v>
      </c>
      <c r="I25" s="4">
        <f t="shared" si="4"/>
        <v>8.4000000000000005E-2</v>
      </c>
      <c r="J25" s="4">
        <f t="shared" si="4"/>
        <v>0.42</v>
      </c>
      <c r="K25" s="2">
        <f t="shared" ref="K25:K27" si="5">MIN(H25:J25)</f>
        <v>8.4000000000000005E-2</v>
      </c>
    </row>
    <row r="26" spans="7:12" x14ac:dyDescent="0.25">
      <c r="G26" s="3" t="s">
        <v>12</v>
      </c>
      <c r="H26" s="4">
        <f t="shared" ref="H26:J26" si="6">H6*H$9</f>
        <v>0.156</v>
      </c>
      <c r="I26" s="4">
        <f t="shared" si="6"/>
        <v>9.8000000000000004E-2</v>
      </c>
      <c r="J26" s="4">
        <f t="shared" si="6"/>
        <v>0.3</v>
      </c>
      <c r="K26" s="2">
        <f t="shared" si="5"/>
        <v>9.8000000000000004E-2</v>
      </c>
    </row>
    <row r="27" spans="7:12" x14ac:dyDescent="0.25">
      <c r="G27" s="3" t="s">
        <v>13</v>
      </c>
      <c r="H27" s="4">
        <f t="shared" ref="H27:J27" si="7">H7*H$9</f>
        <v>0.182</v>
      </c>
      <c r="I27" s="4">
        <f t="shared" si="7"/>
        <v>8.4000000000000005E-2</v>
      </c>
      <c r="J27" s="4">
        <f t="shared" si="7"/>
        <v>0.3</v>
      </c>
      <c r="K27" s="2">
        <f t="shared" si="5"/>
        <v>8.4000000000000005E-2</v>
      </c>
    </row>
    <row r="29" spans="7:12" x14ac:dyDescent="0.25">
      <c r="G29" s="7" t="s">
        <v>27</v>
      </c>
      <c r="H29" t="s">
        <v>28</v>
      </c>
    </row>
    <row r="30" spans="7:12" x14ac:dyDescent="0.25">
      <c r="G30" s="7" t="s">
        <v>29</v>
      </c>
      <c r="K30" t="s">
        <v>26</v>
      </c>
      <c r="L30" t="s">
        <v>26</v>
      </c>
    </row>
    <row r="31" spans="7:12" x14ac:dyDescent="0.25">
      <c r="G31" s="3"/>
      <c r="H31" s="3" t="s">
        <v>14</v>
      </c>
      <c r="I31" s="3" t="s">
        <v>15</v>
      </c>
      <c r="J31" s="3" t="s">
        <v>16</v>
      </c>
    </row>
    <row r="32" spans="7:12" x14ac:dyDescent="0.25">
      <c r="G32" s="3" t="s">
        <v>10</v>
      </c>
      <c r="H32" s="4">
        <v>0.6</v>
      </c>
      <c r="I32" s="4">
        <v>0.9</v>
      </c>
      <c r="J32" s="4">
        <v>0.8</v>
      </c>
      <c r="K32" s="2">
        <f>MIN(H32:J32)</f>
        <v>0.6</v>
      </c>
      <c r="L32" s="2"/>
    </row>
    <row r="33" spans="7:12" x14ac:dyDescent="0.25">
      <c r="G33" s="3" t="s">
        <v>11</v>
      </c>
      <c r="H33" s="4">
        <v>0.9</v>
      </c>
      <c r="I33" s="4">
        <v>0.6</v>
      </c>
      <c r="J33" s="4">
        <v>0.7</v>
      </c>
      <c r="K33" s="2">
        <f t="shared" ref="K33:K35" si="8">MIN(H33:J33)</f>
        <v>0.6</v>
      </c>
    </row>
    <row r="34" spans="7:12" x14ac:dyDescent="0.25">
      <c r="G34" s="3" t="s">
        <v>12</v>
      </c>
      <c r="H34" s="4">
        <v>0.6</v>
      </c>
      <c r="I34" s="4">
        <v>0.7</v>
      </c>
      <c r="J34" s="4">
        <v>0.5</v>
      </c>
      <c r="K34" s="2">
        <f t="shared" si="8"/>
        <v>0.5</v>
      </c>
      <c r="L34" s="2">
        <f>MIN(K32:K35)</f>
        <v>0.5</v>
      </c>
    </row>
    <row r="35" spans="7:12" x14ac:dyDescent="0.25">
      <c r="G35" s="3" t="s">
        <v>13</v>
      </c>
      <c r="H35" s="4">
        <v>0.7</v>
      </c>
      <c r="I35" s="4">
        <v>0.6</v>
      </c>
      <c r="J35" s="4">
        <v>0.5</v>
      </c>
      <c r="K35" s="2">
        <f t="shared" si="8"/>
        <v>0.5</v>
      </c>
      <c r="L35" s="2">
        <v>0.5</v>
      </c>
    </row>
    <row r="37" spans="7:12" x14ac:dyDescent="0.25">
      <c r="G37" s="9" t="s">
        <v>30</v>
      </c>
      <c r="K37" t="s">
        <v>23</v>
      </c>
    </row>
    <row r="38" spans="7:12" x14ac:dyDescent="0.25">
      <c r="G38" s="3"/>
      <c r="H38" s="3" t="s">
        <v>14</v>
      </c>
      <c r="I38" s="3" t="s">
        <v>15</v>
      </c>
      <c r="J38" s="3" t="s">
        <v>16</v>
      </c>
    </row>
    <row r="39" spans="7:12" x14ac:dyDescent="0.25">
      <c r="G39" s="3" t="s">
        <v>10</v>
      </c>
      <c r="H39" s="4">
        <v>0.6</v>
      </c>
      <c r="I39" s="4">
        <v>0.9</v>
      </c>
      <c r="J39" s="4">
        <v>0.8</v>
      </c>
      <c r="K39" s="2">
        <f>MAX(H39:J39)</f>
        <v>0.9</v>
      </c>
      <c r="L39" s="2">
        <f>MAX(K39:K42)</f>
        <v>0.9</v>
      </c>
    </row>
    <row r="40" spans="7:12" x14ac:dyDescent="0.25">
      <c r="G40" s="3" t="s">
        <v>11</v>
      </c>
      <c r="H40" s="4">
        <v>0.9</v>
      </c>
      <c r="I40" s="4">
        <v>0.6</v>
      </c>
      <c r="J40" s="4">
        <v>0.7</v>
      </c>
      <c r="K40" s="2">
        <f t="shared" ref="K40:K42" si="9">MAX(H40:J40)</f>
        <v>0.9</v>
      </c>
      <c r="L40" s="2">
        <v>0.9</v>
      </c>
    </row>
    <row r="41" spans="7:12" x14ac:dyDescent="0.25">
      <c r="G41" s="3" t="s">
        <v>12</v>
      </c>
      <c r="H41" s="4">
        <v>0.6</v>
      </c>
      <c r="I41" s="4">
        <v>0.7</v>
      </c>
      <c r="J41" s="4">
        <v>0.5</v>
      </c>
      <c r="K41" s="2">
        <f t="shared" si="9"/>
        <v>0.7</v>
      </c>
    </row>
    <row r="42" spans="7:12" x14ac:dyDescent="0.25">
      <c r="G42" s="3" t="s">
        <v>13</v>
      </c>
      <c r="H42" s="4">
        <v>0.7</v>
      </c>
      <c r="I42" s="4">
        <v>0.6</v>
      </c>
      <c r="J42" s="4">
        <v>0.5</v>
      </c>
      <c r="K42" s="2">
        <f t="shared" si="9"/>
        <v>0.7</v>
      </c>
    </row>
    <row r="44" spans="7:12" x14ac:dyDescent="0.25">
      <c r="G44" s="8" t="s">
        <v>31</v>
      </c>
      <c r="K44" t="s">
        <v>26</v>
      </c>
    </row>
    <row r="45" spans="7:12" x14ac:dyDescent="0.25">
      <c r="G45" s="3"/>
      <c r="H45" s="3" t="s">
        <v>14</v>
      </c>
      <c r="I45" s="3" t="s">
        <v>15</v>
      </c>
      <c r="J45" s="3" t="s">
        <v>16</v>
      </c>
    </row>
    <row r="46" spans="7:12" x14ac:dyDescent="0.25">
      <c r="G46" s="3" t="s">
        <v>10</v>
      </c>
      <c r="H46" s="4">
        <v>0.6</v>
      </c>
      <c r="I46" s="4">
        <v>0.9</v>
      </c>
      <c r="J46" s="4">
        <v>0.8</v>
      </c>
      <c r="K46" s="2">
        <f>MIN(H46:J46)</f>
        <v>0.6</v>
      </c>
      <c r="L46" s="2">
        <f>MAX(K46:K49)</f>
        <v>0.6</v>
      </c>
    </row>
    <row r="47" spans="7:12" x14ac:dyDescent="0.25">
      <c r="G47" s="3" t="s">
        <v>11</v>
      </c>
      <c r="H47" s="4">
        <v>0.9</v>
      </c>
      <c r="I47" s="4">
        <v>0.6</v>
      </c>
      <c r="J47" s="4">
        <v>0.7</v>
      </c>
      <c r="K47" s="2">
        <f t="shared" ref="K47:K49" si="10">MIN(H47:J47)</f>
        <v>0.6</v>
      </c>
      <c r="L47" s="2">
        <v>0.6</v>
      </c>
    </row>
    <row r="48" spans="7:12" x14ac:dyDescent="0.25">
      <c r="G48" s="3" t="s">
        <v>12</v>
      </c>
      <c r="H48" s="4">
        <v>0.6</v>
      </c>
      <c r="I48" s="4">
        <v>0.7</v>
      </c>
      <c r="J48" s="4">
        <v>0.5</v>
      </c>
      <c r="K48" s="2">
        <f t="shared" si="10"/>
        <v>0.5</v>
      </c>
    </row>
    <row r="49" spans="7:24" x14ac:dyDescent="0.25">
      <c r="G49" s="3" t="s">
        <v>13</v>
      </c>
      <c r="H49" s="4">
        <v>0.7</v>
      </c>
      <c r="I49" s="4">
        <v>0.6</v>
      </c>
      <c r="J49" s="4">
        <v>0.5</v>
      </c>
      <c r="K49" s="2">
        <f t="shared" si="10"/>
        <v>0.5</v>
      </c>
    </row>
    <row r="51" spans="7:24" x14ac:dyDescent="0.25">
      <c r="G51" s="8" t="s">
        <v>32</v>
      </c>
      <c r="N51" t="s">
        <v>33</v>
      </c>
    </row>
    <row r="52" spans="7:24" x14ac:dyDescent="0.25">
      <c r="G52" s="3"/>
      <c r="H52" s="3" t="s">
        <v>14</v>
      </c>
      <c r="I52" s="3" t="s">
        <v>15</v>
      </c>
      <c r="J52" s="3" t="s">
        <v>16</v>
      </c>
      <c r="K52" s="3" t="s">
        <v>23</v>
      </c>
      <c r="L52" s="3" t="s">
        <v>26</v>
      </c>
      <c r="N52">
        <v>0</v>
      </c>
      <c r="O52">
        <v>0.1</v>
      </c>
      <c r="P52">
        <v>0.2</v>
      </c>
      <c r="Q52">
        <v>0.3</v>
      </c>
      <c r="R52">
        <v>0.4</v>
      </c>
      <c r="S52">
        <v>0.5</v>
      </c>
      <c r="T52">
        <v>0.6</v>
      </c>
      <c r="U52">
        <v>0.7</v>
      </c>
      <c r="V52">
        <v>0.8</v>
      </c>
      <c r="W52">
        <v>0.9</v>
      </c>
      <c r="X52">
        <v>1</v>
      </c>
    </row>
    <row r="53" spans="7:24" x14ac:dyDescent="0.25">
      <c r="G53" s="3" t="s">
        <v>10</v>
      </c>
      <c r="H53" s="4">
        <v>0.6</v>
      </c>
      <c r="I53" s="4">
        <v>0.9</v>
      </c>
      <c r="J53" s="4">
        <v>0.8</v>
      </c>
      <c r="K53" s="2">
        <f>MAX(H53:J53)</f>
        <v>0.9</v>
      </c>
      <c r="L53" s="2">
        <f>MIN(H53:J53)</f>
        <v>0.6</v>
      </c>
      <c r="N53" s="1">
        <f>N$52*$K53+(1-N$52)*$L53</f>
        <v>0.6</v>
      </c>
      <c r="O53" s="1">
        <f t="shared" ref="O53:X56" si="11">O$52*$K53+(1-O$52)*$L53</f>
        <v>0.63</v>
      </c>
      <c r="P53" s="1">
        <f t="shared" si="11"/>
        <v>0.66</v>
      </c>
      <c r="Q53" s="1">
        <f t="shared" si="11"/>
        <v>0.69</v>
      </c>
      <c r="R53" s="1">
        <f t="shared" si="11"/>
        <v>0.72</v>
      </c>
      <c r="S53" s="1">
        <f t="shared" si="11"/>
        <v>0.75</v>
      </c>
      <c r="T53" s="1">
        <f t="shared" si="11"/>
        <v>0.78</v>
      </c>
      <c r="U53" s="1">
        <f t="shared" si="11"/>
        <v>0.81</v>
      </c>
      <c r="V53" s="1">
        <f t="shared" si="11"/>
        <v>0.84000000000000008</v>
      </c>
      <c r="W53" s="1">
        <f t="shared" si="11"/>
        <v>0.87</v>
      </c>
      <c r="X53" s="1">
        <f t="shared" si="11"/>
        <v>0.9</v>
      </c>
    </row>
    <row r="54" spans="7:24" x14ac:dyDescent="0.25">
      <c r="G54" s="3" t="s">
        <v>11</v>
      </c>
      <c r="H54" s="4">
        <v>0.9</v>
      </c>
      <c r="I54" s="4">
        <v>0.6</v>
      </c>
      <c r="J54" s="4">
        <v>0.7</v>
      </c>
      <c r="K54" s="2">
        <f t="shared" ref="K54:K56" si="12">MAX(H54:J54)</f>
        <v>0.9</v>
      </c>
      <c r="L54" s="2">
        <f t="shared" ref="L54:L56" si="13">MIN(H54:J54)</f>
        <v>0.6</v>
      </c>
      <c r="N54" s="1">
        <f t="shared" ref="N54:X56" si="14">N$52*$K54+(1-N$52)*$L54</f>
        <v>0.6</v>
      </c>
      <c r="O54" s="1">
        <f t="shared" si="11"/>
        <v>0.63</v>
      </c>
      <c r="P54" s="1">
        <f t="shared" si="11"/>
        <v>0.66</v>
      </c>
      <c r="Q54" s="1">
        <f t="shared" si="11"/>
        <v>0.69</v>
      </c>
      <c r="R54" s="1">
        <f t="shared" si="11"/>
        <v>0.72</v>
      </c>
      <c r="S54" s="1">
        <f t="shared" si="11"/>
        <v>0.75</v>
      </c>
      <c r="T54" s="1">
        <f t="shared" si="11"/>
        <v>0.78</v>
      </c>
      <c r="U54" s="1">
        <f t="shared" si="11"/>
        <v>0.81</v>
      </c>
      <c r="V54" s="1">
        <f t="shared" si="11"/>
        <v>0.84000000000000008</v>
      </c>
      <c r="W54" s="1">
        <f t="shared" si="11"/>
        <v>0.87</v>
      </c>
      <c r="X54" s="1">
        <f t="shared" si="11"/>
        <v>0.9</v>
      </c>
    </row>
    <row r="55" spans="7:24" x14ac:dyDescent="0.25">
      <c r="G55" s="3" t="s">
        <v>12</v>
      </c>
      <c r="H55" s="4">
        <v>0.6</v>
      </c>
      <c r="I55" s="4">
        <v>0.7</v>
      </c>
      <c r="J55" s="4">
        <v>0.5</v>
      </c>
      <c r="K55" s="2">
        <f t="shared" si="12"/>
        <v>0.7</v>
      </c>
      <c r="L55" s="2">
        <f t="shared" si="13"/>
        <v>0.5</v>
      </c>
      <c r="N55" s="1">
        <f t="shared" si="14"/>
        <v>0.5</v>
      </c>
      <c r="O55" s="1">
        <f t="shared" si="11"/>
        <v>0.52</v>
      </c>
      <c r="P55" s="1">
        <f t="shared" si="11"/>
        <v>0.54</v>
      </c>
      <c r="Q55" s="1">
        <f t="shared" si="11"/>
        <v>0.55999999999999994</v>
      </c>
      <c r="R55" s="1">
        <f t="shared" si="11"/>
        <v>0.57999999999999996</v>
      </c>
      <c r="S55" s="1">
        <f t="shared" si="11"/>
        <v>0.6</v>
      </c>
      <c r="T55" s="1">
        <f t="shared" si="11"/>
        <v>0.62</v>
      </c>
      <c r="U55" s="1">
        <f t="shared" si="11"/>
        <v>0.6399999999999999</v>
      </c>
      <c r="V55" s="1">
        <f t="shared" si="11"/>
        <v>0.65999999999999992</v>
      </c>
      <c r="W55" s="1">
        <f t="shared" si="11"/>
        <v>0.67999999999999994</v>
      </c>
      <c r="X55" s="1">
        <f t="shared" si="11"/>
        <v>0.7</v>
      </c>
    </row>
    <row r="56" spans="7:24" x14ac:dyDescent="0.25">
      <c r="G56" s="3" t="s">
        <v>13</v>
      </c>
      <c r="H56" s="4">
        <v>0.7</v>
      </c>
      <c r="I56" s="4">
        <v>0.6</v>
      </c>
      <c r="J56" s="4">
        <v>0.5</v>
      </c>
      <c r="K56" s="2">
        <f t="shared" si="12"/>
        <v>0.7</v>
      </c>
      <c r="L56" s="2">
        <f t="shared" si="13"/>
        <v>0.5</v>
      </c>
      <c r="N56" s="1">
        <f t="shared" si="14"/>
        <v>0.5</v>
      </c>
      <c r="O56" s="1">
        <f t="shared" si="11"/>
        <v>0.52</v>
      </c>
      <c r="P56" s="1">
        <f t="shared" si="11"/>
        <v>0.54</v>
      </c>
      <c r="Q56" s="1">
        <f t="shared" si="11"/>
        <v>0.55999999999999994</v>
      </c>
      <c r="R56" s="1">
        <f t="shared" si="11"/>
        <v>0.57999999999999996</v>
      </c>
      <c r="S56" s="1">
        <f t="shared" si="11"/>
        <v>0.6</v>
      </c>
      <c r="T56" s="1">
        <f t="shared" si="11"/>
        <v>0.62</v>
      </c>
      <c r="U56" s="1">
        <f t="shared" si="11"/>
        <v>0.6399999999999999</v>
      </c>
      <c r="V56" s="1">
        <f t="shared" si="11"/>
        <v>0.65999999999999992</v>
      </c>
      <c r="W56" s="1">
        <f t="shared" si="11"/>
        <v>0.67999999999999994</v>
      </c>
      <c r="X56" s="1">
        <f t="shared" si="11"/>
        <v>0.7</v>
      </c>
    </row>
    <row r="57" spans="7:24" x14ac:dyDescent="0.25">
      <c r="N57" s="2">
        <f>MAX(N53:N56)</f>
        <v>0.6</v>
      </c>
      <c r="O57" s="2">
        <f t="shared" ref="O57:X57" si="15">MAX(O53:O56)</f>
        <v>0.63</v>
      </c>
      <c r="P57" s="2">
        <f t="shared" si="15"/>
        <v>0.66</v>
      </c>
      <c r="Q57" s="2">
        <f t="shared" si="15"/>
        <v>0.69</v>
      </c>
      <c r="R57" s="2">
        <f t="shared" si="15"/>
        <v>0.72</v>
      </c>
      <c r="S57" s="2">
        <f t="shared" si="15"/>
        <v>0.75</v>
      </c>
      <c r="T57" s="2">
        <f t="shared" si="15"/>
        <v>0.78</v>
      </c>
      <c r="U57" s="2">
        <f t="shared" si="15"/>
        <v>0.81</v>
      </c>
      <c r="V57" s="2">
        <f t="shared" si="15"/>
        <v>0.84000000000000008</v>
      </c>
      <c r="W57" s="2">
        <f t="shared" si="15"/>
        <v>0.87</v>
      </c>
      <c r="X57" s="2">
        <f t="shared" si="15"/>
        <v>0.9</v>
      </c>
    </row>
    <row r="58" spans="7:24" x14ac:dyDescent="0.25">
      <c r="G58" s="8" t="s">
        <v>34</v>
      </c>
    </row>
    <row r="59" spans="7:24" x14ac:dyDescent="0.25">
      <c r="G59" s="3"/>
      <c r="H59" s="3" t="s">
        <v>14</v>
      </c>
      <c r="I59" s="3" t="s">
        <v>15</v>
      </c>
      <c r="J59" s="3" t="s">
        <v>16</v>
      </c>
    </row>
    <row r="60" spans="7:24" x14ac:dyDescent="0.25">
      <c r="G60" s="3" t="s">
        <v>10</v>
      </c>
      <c r="H60" s="4">
        <v>0.6</v>
      </c>
      <c r="I60" s="4">
        <v>0.9</v>
      </c>
      <c r="J60" s="4">
        <v>0.8</v>
      </c>
    </row>
    <row r="61" spans="7:24" x14ac:dyDescent="0.25">
      <c r="G61" s="3" t="s">
        <v>11</v>
      </c>
      <c r="H61" s="4">
        <v>0.9</v>
      </c>
      <c r="I61" s="4">
        <v>0.6</v>
      </c>
      <c r="J61" s="4">
        <v>0.7</v>
      </c>
    </row>
    <row r="62" spans="7:24" x14ac:dyDescent="0.25">
      <c r="G62" s="3" t="s">
        <v>12</v>
      </c>
      <c r="H62" s="4">
        <v>0.6</v>
      </c>
      <c r="I62" s="4">
        <v>0.7</v>
      </c>
      <c r="J62" s="4">
        <v>0.5</v>
      </c>
    </row>
    <row r="63" spans="7:24" x14ac:dyDescent="0.25">
      <c r="G63" s="3" t="s">
        <v>13</v>
      </c>
      <c r="H63" s="4">
        <v>0.7</v>
      </c>
      <c r="I63" s="4">
        <v>0.6</v>
      </c>
      <c r="J63" s="4">
        <v>0.5</v>
      </c>
    </row>
    <row r="64" spans="7:24" x14ac:dyDescent="0.25">
      <c r="H64" t="s">
        <v>35</v>
      </c>
    </row>
    <row r="65" spans="7:12" x14ac:dyDescent="0.25">
      <c r="G65" s="3"/>
      <c r="H65" s="3" t="s">
        <v>14</v>
      </c>
      <c r="I65" s="3" t="s">
        <v>15</v>
      </c>
      <c r="J65" s="3" t="s">
        <v>16</v>
      </c>
      <c r="K65" s="3" t="s">
        <v>23</v>
      </c>
    </row>
    <row r="66" spans="7:12" x14ac:dyDescent="0.25">
      <c r="G66" s="3" t="s">
        <v>10</v>
      </c>
      <c r="H66" s="4">
        <f>MAX(H$60:H$63)-H60</f>
        <v>0.30000000000000004</v>
      </c>
      <c r="I66" s="4">
        <f t="shared" ref="I66:J66" si="16">MAX(I$60:I$63)-I60</f>
        <v>0</v>
      </c>
      <c r="J66" s="4">
        <f t="shared" si="16"/>
        <v>0</v>
      </c>
      <c r="K66" s="2">
        <f>MAX(H66:J66)</f>
        <v>0.30000000000000004</v>
      </c>
      <c r="L66" s="2">
        <f>MIN(K66:K69)</f>
        <v>0.30000000000000004</v>
      </c>
    </row>
    <row r="67" spans="7:12" x14ac:dyDescent="0.25">
      <c r="G67" s="3" t="s">
        <v>11</v>
      </c>
      <c r="H67" s="4">
        <f t="shared" ref="H67:J67" si="17">MAX(H$60:H$63)-H61</f>
        <v>0</v>
      </c>
      <c r="I67" s="4">
        <f t="shared" si="17"/>
        <v>0.30000000000000004</v>
      </c>
      <c r="J67" s="4">
        <f t="shared" si="17"/>
        <v>0.10000000000000009</v>
      </c>
      <c r="K67" s="2">
        <f t="shared" ref="K67:K69" si="18">MAX(H67:J67)</f>
        <v>0.30000000000000004</v>
      </c>
      <c r="L67" s="2">
        <v>0.3</v>
      </c>
    </row>
    <row r="68" spans="7:12" x14ac:dyDescent="0.25">
      <c r="G68" s="3" t="s">
        <v>12</v>
      </c>
      <c r="H68" s="4">
        <f t="shared" ref="H68:J68" si="19">MAX(H$60:H$63)-H62</f>
        <v>0.30000000000000004</v>
      </c>
      <c r="I68" s="4">
        <f t="shared" si="19"/>
        <v>0.20000000000000007</v>
      </c>
      <c r="J68" s="4">
        <f t="shared" si="19"/>
        <v>0.30000000000000004</v>
      </c>
      <c r="K68" s="2">
        <f t="shared" si="18"/>
        <v>0.30000000000000004</v>
      </c>
      <c r="L68" s="2">
        <v>0.3</v>
      </c>
    </row>
    <row r="69" spans="7:12" x14ac:dyDescent="0.25">
      <c r="G69" s="3" t="s">
        <v>13</v>
      </c>
      <c r="H69" s="4">
        <f t="shared" ref="H69:J69" si="20">MAX(H$60:H$63)-H63</f>
        <v>0.20000000000000007</v>
      </c>
      <c r="I69" s="4">
        <f t="shared" si="20"/>
        <v>0.30000000000000004</v>
      </c>
      <c r="J69" s="4">
        <f t="shared" si="20"/>
        <v>0.30000000000000004</v>
      </c>
      <c r="K69" s="2">
        <f t="shared" si="18"/>
        <v>0.30000000000000004</v>
      </c>
      <c r="L69" s="2">
        <v>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Матюнькин</dc:creator>
  <cp:lastModifiedBy>Константин Матюнькин</cp:lastModifiedBy>
  <dcterms:created xsi:type="dcterms:W3CDTF">2022-11-15T09:46:56Z</dcterms:created>
  <dcterms:modified xsi:type="dcterms:W3CDTF">2022-11-15T10:26:15Z</dcterms:modified>
</cp:coreProperties>
</file>